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https://slaterinvestments.sharepoint.com/Shared Documents/ESG/Compliance/CET &amp; EET/Carbon Emissions Template (CET)/2023/"/>
    </mc:Choice>
  </mc:AlternateContent>
  <xr:revisionPtr revIDLastSave="353" documentId="8_{42DDCF61-4DBB-4113-9A11-FCA5A86AA8B2}" xr6:coauthVersionLast="47" xr6:coauthVersionMax="47" xr10:uidLastSave="{C833FFF7-C477-46FF-AB6B-338123CD5FD3}"/>
  <bookViews>
    <workbookView xWindow="28680" yWindow="-120" windowWidth="29040" windowHeight="15840" xr2:uid="{1644E8E3-BB63-45D2-A46A-149FDC5A18D7}"/>
  </bookViews>
  <sheets>
    <sheet name="CET" sheetId="2" r:id="rId1"/>
  </sheets>
  <externalReferences>
    <externalReference r:id="rId2"/>
  </externalReferences>
  <definedNames>
    <definedName name="Biodiversity_Impact_Reduction">[1]SFDR!$P$3:'[1]SFDR'!$P$101</definedName>
    <definedName name="Board_Gender_div">[1]SFDR!$AQ$3:'[1]SFDR'!$AQ$101</definedName>
    <definedName name="Bribery_Policy">[1]SFDR!$BC$3:$BC$101</definedName>
    <definedName name="Carbon_Footprint">[1]SFDR!$BK$3:$BK$101</definedName>
    <definedName name="Energy_Consumption_Intensity">[1]SFDR!$N$3:$N$101</definedName>
    <definedName name="Gender_pay_gap">[1]SFDR!$AO$3:$AO$101</definedName>
    <definedName name="GHG_Emission___Total">[1]SFDR!$BH$3:$BH$101</definedName>
    <definedName name="GHG_Intenisty">[1]SFDR!$BL$3:$BL$101</definedName>
    <definedName name="Global_Compact_breached">[1]SFDR!$BO$3:$BO$101</definedName>
    <definedName name="Global_Compact_Signatory">[1]SFDR!$AM$3:'[1]SFDR'!$AM$101</definedName>
    <definedName name="Inorganic_Pollutant">[1]SFDR!$AV$3:'[1]SFDR'!$AV$101</definedName>
    <definedName name="Insuffiient_Whistleblower">[1]SFDR!$AY$3:$AY$101</definedName>
    <definedName name="LackHumane_Rights">[1]SFDR!$BA$3:$BA$101</definedName>
    <definedName name="Net_Zero">[1]SFDR!$AW$3:$AW$101</definedName>
    <definedName name="Non_Renew_Consump">[1]SFDR!$K$3:$K$101</definedName>
    <definedName name="OECD_Guidelines_for_Multinational_Enterprises">[1]SFDR!$AN$3:'[1]SFDR'!$AN$101</definedName>
    <definedName name="Ozone_Depletion_Substance">[1]SFDR!$BS$3:'[1]SFDR'!$BS$101</definedName>
    <definedName name="Scope1">[1]SFDR!$C$3:$C$101</definedName>
    <definedName name="Scope2">[1]SFDR!$D$3:$D$101</definedName>
    <definedName name="Scope3">[1]SFDR!$E$3:$E$101</definedName>
    <definedName name="Supplier_code">[1]SFDR!$BE$3:$BE$101</definedName>
    <definedName name="Waste_Intensity">[1]SFDR!$BQ$3:$BQ$101</definedName>
    <definedName name="Water_Pollutant_Emissions">[1]SFDR!$BP$3:$BP$101</definedName>
    <definedName name="Weighting">'[1]Tercero Portfolio'!$C$2:$C$100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" i="2" l="1"/>
  <c r="X4" i="2"/>
  <c r="X2" i="2"/>
  <c r="W3" i="2" l="1"/>
  <c r="M14" i="2" l="1"/>
  <c r="W14" i="2"/>
  <c r="W13" i="2"/>
  <c r="M13" i="2"/>
  <c r="W12" i="2"/>
  <c r="M12" i="2"/>
  <c r="W11" i="2"/>
  <c r="M11" i="2"/>
  <c r="W10" i="2"/>
  <c r="M10" i="2"/>
  <c r="W9" i="2"/>
  <c r="M9" i="2"/>
  <c r="W8" i="2"/>
  <c r="M8" i="2"/>
  <c r="W7" i="2"/>
  <c r="M7" i="2"/>
  <c r="W6" i="2"/>
  <c r="M6" i="2"/>
  <c r="W5" i="2"/>
  <c r="M5" i="2"/>
  <c r="W4" i="2"/>
  <c r="N4" i="2"/>
  <c r="M4" i="2"/>
  <c r="N3" i="2"/>
  <c r="M3" i="2"/>
  <c r="W2" i="2"/>
  <c r="N2" i="2"/>
  <c r="M2" i="2"/>
</calcChain>
</file>

<file path=xl/sharedStrings.xml><?xml version="1.0" encoding="utf-8"?>
<sst xmlns="http://schemas.openxmlformats.org/spreadsheetml/2006/main" count="131" uniqueCount="58">
  <si>
    <t>00010_Portfolio_Identifying_Data</t>
  </si>
  <si>
    <t>00020_Type_Of_Identification_Code_For_The_Fund_Share_Or_Portfolio</t>
  </si>
  <si>
    <t>00030_Portfolio_Name</t>
  </si>
  <si>
    <t>00040_Portfolio_Manager_Name</t>
  </si>
  <si>
    <t>00050_Currency_Of_Report</t>
  </si>
  <si>
    <t>00060_Calculation_Date</t>
  </si>
  <si>
    <t>00070_Pooled_Fund_Net_Asset_Value</t>
  </si>
  <si>
    <t>01010_Public_Investments_Total</t>
  </si>
  <si>
    <t>01020_Public_Investments_With_Scope_One_And_Two_Data</t>
  </si>
  <si>
    <t>01030_Public_Investments_Scope_One_And_Two_Quality_Reported</t>
  </si>
  <si>
    <t>01040_Public_Investments_Scope_One_And_Two_Quality_Estimate_Internal</t>
  </si>
  <si>
    <t>01050_Public_Investments_Scope_One_And_Two_Quality_Estimate_External</t>
  </si>
  <si>
    <t>01060_Public_Investments_Scope_One_And_Two_Data_Unavailable</t>
  </si>
  <si>
    <t>01070_Public_Investments_Scope_One_And_Two_GHG_Emissions</t>
  </si>
  <si>
    <t>01080_Public_Investments_Scope_One_And_Two_Carbon_Footprint</t>
  </si>
  <si>
    <t>01090_Public_Investments_Scope_One_And_Two_WACI</t>
  </si>
  <si>
    <t>01100_Public_Investments_Explanation_Scope_One_And_Two_Data_Unavailable</t>
  </si>
  <si>
    <t>01110_Public_Investments_Explanation_Scope_One_And_Two_Other</t>
  </si>
  <si>
    <t>01120_Public_Investments_With_Scope_Three_Data</t>
  </si>
  <si>
    <t>01130_Public_Investments_Scope_Three_Quality_Reported</t>
  </si>
  <si>
    <t>01140_Public_Investments_Scope_Three_Quality_Estimate_Internal</t>
  </si>
  <si>
    <t>01150_Public_Investments_Scope_Three_Quality_Estimate_External</t>
  </si>
  <si>
    <t>01160_Public_Investments_Scope_Three_Data_Unavailable</t>
  </si>
  <si>
    <t>01170_Public_Investments_Scope_Three_GHG_Emissions</t>
  </si>
  <si>
    <t>01200_Public_Investments_Explanation_Scope_Three_Data_Unavailable</t>
  </si>
  <si>
    <t>01220_Public_Investments_With_Validated_SBT</t>
  </si>
  <si>
    <t>01230_Public_Investments_Explanation_Portfolio_Alignment_Methodology</t>
  </si>
  <si>
    <t>Slater Growth A Accumulation</t>
  </si>
  <si>
    <t>Slater Growth B Accumulation</t>
  </si>
  <si>
    <t>Slater Growth P Accumulation</t>
  </si>
  <si>
    <t>Slater Income A Accumulation</t>
  </si>
  <si>
    <t>Slater Income B Accumulation</t>
  </si>
  <si>
    <t>Slater Income P Accumulation</t>
  </si>
  <si>
    <t>Slater Income A Income</t>
  </si>
  <si>
    <t>Slater Income B Income</t>
  </si>
  <si>
    <t>Slater Income P Income</t>
  </si>
  <si>
    <t>Slater Recovery A Accumulation</t>
  </si>
  <si>
    <t>Slater Recovery B Accumulation</t>
  </si>
  <si>
    <t>Slater Recovery P Accumulation</t>
  </si>
  <si>
    <t>Slater Artorius A Accumulation</t>
  </si>
  <si>
    <t>Slater Investments</t>
  </si>
  <si>
    <t>GBP</t>
  </si>
  <si>
    <t>GB00B0706C66</t>
  </si>
  <si>
    <t>GB00B8YPGL91</t>
  </si>
  <si>
    <t>GB00B7T0G907</t>
  </si>
  <si>
    <t>GB00BYV2HN48</t>
  </si>
  <si>
    <t>GB00BYV2HP61</t>
  </si>
  <si>
    <t>GB00BYV2HQ78</t>
  </si>
  <si>
    <t>GB00B6YSXJ10</t>
  </si>
  <si>
    <t>GB00B4VMRC32</t>
  </si>
  <si>
    <t>GB00B905XJ71</t>
  </si>
  <si>
    <t>GB0031554248</t>
  </si>
  <si>
    <t>GB00B90G1D01</t>
  </si>
  <si>
    <t>GB00B90KTC71</t>
  </si>
  <si>
    <t>GB00B5MZP135</t>
  </si>
  <si>
    <t>Not all portfolio companies report the necessary data, or the necessary data isn't collected by third-party data vendors</t>
  </si>
  <si>
    <t>Source: Refinitiv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</si>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</sst>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8">
    <font>
      <sz val="11"/>
      <color theme="1"/>
      <name val="Times New Roman"/>
      <family val="2"/>
    </font>
    <font>
      <sz val="11"/>
      <color theme="1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0"/>
      <name val="CG Omega"/>
      <family val="2"/>
    </font>
    <font>
      <sz val="11"/>
      <color theme="1"/>
      <name val="Helvetica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3" fillId="0" borderId="0"/>
    <xf numFmtId="0" fontId="1" fillId="0" borderId="0"/>
    <xf numFmtId="0" fontId="4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7">
    <xf numFmtId="0" fontId="0" fillId="0" borderId="0" xfId="0"/>
    <xf numFmtId="0" fontId="6" fillId="0" borderId="0" xfId="3" applyFont="1" applyFill="1" applyAlignment="1">
      <alignment horizontal="left" vertical="center"/>
    </xf>
    <xf numFmtId="0" fontId="5" fillId="0" borderId="0" xfId="0" applyFont="1" applyFill="1"/>
    <xf numFmtId="0" fontId="0" fillId="0" borderId="0" xfId="0" applyFill="1"/>
    <xf numFmtId="14" fontId="0" fillId="0" borderId="0" xfId="0" applyNumberFormat="1" applyFill="1"/>
    <xf numFmtId="2" fontId="0" fillId="0" borderId="0" xfId="0" applyNumberFormat="1" applyFill="1"/>
    <xf numFmtId="164" fontId="0" fillId="0" borderId="0" xfId="0" applyNumberFormat="1" applyFill="1"/>
  </cellXfs>
  <cellStyles count="8">
    <cellStyle name="Bad 2" xfId="2" xr:uid="{69F0062F-0562-45C2-A775-DA1AAC235382}"/>
    <cellStyle name="Comma 2" xfId="7" xr:uid="{BE7882D8-FAA1-4D56-B9B6-5BD0E74FF82B}"/>
    <cellStyle name="Normal" xfId="0" builtinId="0"/>
    <cellStyle name="Normal 2" xfId="3" xr:uid="{CE2BCF3E-ADAC-400B-9793-057CA1C4EEF3}"/>
    <cellStyle name="Normal 3" xfId="4" xr:uid="{C3EA55A2-BC35-4BD8-92EE-360A26534F49}"/>
    <cellStyle name="Normal 4" xfId="5" xr:uid="{D663DA01-CEE6-4B30-8284-7313DA93D027}"/>
    <cellStyle name="Normal 5" xfId="1" xr:uid="{E6D608BD-7589-4515-B58F-FFABCB84D8EB}"/>
    <cellStyle name="Percent 2" xfId="6" xr:uid="{BB170AA5-32AE-4727-A51E-29A1778EA2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laterinvestments.sharepoint.com/Shared%20Documents/ESG/Reports/Annual%20&amp;%20Interim%20Fund%20Reports/SAF/November%202023/ESG%20Datapack%20SAF%20Final.xlsx" TargetMode="External"/><Relationship Id="rId1" Type="http://schemas.openxmlformats.org/officeDocument/2006/relationships/externalLinkPath" Target="/Shared%20Documents/ESG/Reports/Annual%20&amp;%20Interim%20Fund%20Reports/SAF/November%202023/ESG%20Datapack%20SAF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ercero Portfolio"/>
      <sheetName val="JTC NAV Pack "/>
      <sheetName val="Engagement"/>
      <sheetName val="Engagement Output"/>
      <sheetName val="Voting Data"/>
      <sheetName val="Voting Summary"/>
      <sheetName val="Analysis"/>
      <sheetName val="ESG Score"/>
      <sheetName val="Sheet1"/>
      <sheetName val="SI"/>
      <sheetName val="SFDR"/>
      <sheetName val="SFDR Summary"/>
      <sheetName val="TCFD"/>
      <sheetName val="TCFD Summary"/>
      <sheetName val="JTC Val"/>
    </sheetNames>
    <sheetDataSet>
      <sheetData sheetId="0">
        <row r="2">
          <cell r="C2">
            <v>5.9930000000000003</v>
          </cell>
        </row>
        <row r="3">
          <cell r="C3">
            <v>4.9080000000000004</v>
          </cell>
        </row>
        <row r="4">
          <cell r="C4">
            <v>4.1870000000000003</v>
          </cell>
        </row>
        <row r="5">
          <cell r="C5">
            <v>3.8140000000000001</v>
          </cell>
        </row>
        <row r="6">
          <cell r="C6">
            <v>3.6829999999999998</v>
          </cell>
        </row>
        <row r="7">
          <cell r="C7">
            <v>3.4620000000000002</v>
          </cell>
        </row>
        <row r="8">
          <cell r="C8">
            <v>2.996</v>
          </cell>
        </row>
        <row r="9">
          <cell r="C9">
            <v>2.8820000000000001</v>
          </cell>
        </row>
        <row r="10">
          <cell r="C10">
            <v>2.7719999999999998</v>
          </cell>
        </row>
        <row r="11">
          <cell r="C11">
            <v>2.4420000000000002</v>
          </cell>
        </row>
        <row r="12">
          <cell r="C12">
            <v>2.3439999999999999</v>
          </cell>
        </row>
        <row r="13">
          <cell r="C13">
            <v>2.1800000000000002</v>
          </cell>
        </row>
        <row r="14">
          <cell r="C14">
            <v>2.0059999999999998</v>
          </cell>
        </row>
        <row r="15">
          <cell r="C15">
            <v>1.883</v>
          </cell>
        </row>
        <row r="16">
          <cell r="C16">
            <v>1.756</v>
          </cell>
        </row>
        <row r="17">
          <cell r="C17">
            <v>1.7490000000000001</v>
          </cell>
        </row>
        <row r="18">
          <cell r="C18">
            <v>1.649</v>
          </cell>
        </row>
        <row r="19">
          <cell r="C19">
            <v>1.609</v>
          </cell>
        </row>
        <row r="20">
          <cell r="C20">
            <v>1.579</v>
          </cell>
        </row>
        <row r="21">
          <cell r="C21">
            <v>1.524</v>
          </cell>
        </row>
        <row r="22">
          <cell r="C22">
            <v>1.4239999999999999</v>
          </cell>
        </row>
        <row r="23">
          <cell r="C23">
            <v>1.339</v>
          </cell>
        </row>
        <row r="24">
          <cell r="C24">
            <v>1.321</v>
          </cell>
        </row>
        <row r="25">
          <cell r="C25">
            <v>1.3129999999999999</v>
          </cell>
        </row>
        <row r="26">
          <cell r="C26">
            <v>1.268</v>
          </cell>
        </row>
        <row r="27">
          <cell r="C27">
            <v>1.222</v>
          </cell>
        </row>
        <row r="28">
          <cell r="C28">
            <v>1.208</v>
          </cell>
        </row>
        <row r="29">
          <cell r="C29">
            <v>1.1479999999999999</v>
          </cell>
        </row>
        <row r="30">
          <cell r="C30">
            <v>1.1339999999999999</v>
          </cell>
        </row>
        <row r="31">
          <cell r="C31">
            <v>1.1060000000000001</v>
          </cell>
        </row>
        <row r="32">
          <cell r="C32">
            <v>1.02</v>
          </cell>
        </row>
        <row r="33">
          <cell r="C33">
            <v>1.0069999999999999</v>
          </cell>
        </row>
        <row r="34">
          <cell r="C34">
            <v>0.96899999999999997</v>
          </cell>
        </row>
        <row r="35">
          <cell r="C35">
            <v>0.94399999999999995</v>
          </cell>
        </row>
        <row r="36">
          <cell r="C36">
            <v>0.92900000000000005</v>
          </cell>
        </row>
        <row r="37">
          <cell r="C37">
            <v>0.92</v>
          </cell>
        </row>
        <row r="38">
          <cell r="C38">
            <v>0.90600000000000003</v>
          </cell>
        </row>
        <row r="39">
          <cell r="C39">
            <v>0.82799999999999996</v>
          </cell>
        </row>
        <row r="40">
          <cell r="C40">
            <v>0.80700000000000005</v>
          </cell>
        </row>
        <row r="41">
          <cell r="C41">
            <v>0.79400000000000004</v>
          </cell>
        </row>
        <row r="42">
          <cell r="C42">
            <v>0.70199999999999996</v>
          </cell>
        </row>
        <row r="43">
          <cell r="C43">
            <v>0.67200000000000004</v>
          </cell>
        </row>
        <row r="44">
          <cell r="C44">
            <v>0.58899999999999997</v>
          </cell>
        </row>
        <row r="45">
          <cell r="C45">
            <v>0.56399999999999995</v>
          </cell>
        </row>
        <row r="46">
          <cell r="C46">
            <v>0.53100000000000003</v>
          </cell>
        </row>
        <row r="47">
          <cell r="C47">
            <v>0.46700000000000003</v>
          </cell>
        </row>
        <row r="48">
          <cell r="C48">
            <v>0.43</v>
          </cell>
        </row>
        <row r="49">
          <cell r="C49">
            <v>0.41</v>
          </cell>
        </row>
        <row r="50">
          <cell r="C50">
            <v>0.35799999999999998</v>
          </cell>
        </row>
        <row r="51">
          <cell r="C51">
            <v>0.30199999999999999</v>
          </cell>
        </row>
        <row r="52">
          <cell r="C52">
            <v>0.25700000000000001</v>
          </cell>
        </row>
        <row r="53">
          <cell r="C53">
            <v>2.5999999999999999E-2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C3">
            <v>2559.02</v>
          </cell>
          <cell r="D3">
            <v>137.61000000000001</v>
          </cell>
          <cell r="E3">
            <v>1223.48</v>
          </cell>
          <cell r="N3">
            <v>365.99998332555202</v>
          </cell>
          <cell r="P3" t="b">
            <v>0</v>
          </cell>
          <cell r="AM3" t="b">
            <v>0</v>
          </cell>
          <cell r="AN3" t="b">
            <v>0</v>
          </cell>
          <cell r="AO3">
            <v>72</v>
          </cell>
          <cell r="AQ3">
            <v>8.3333333333333304</v>
          </cell>
          <cell r="AV3"/>
          <cell r="AW3" t="b">
            <v>0</v>
          </cell>
          <cell r="AY3"/>
          <cell r="BA3" t="b">
            <v>0</v>
          </cell>
          <cell r="BC3" t="b">
            <v>0</v>
          </cell>
          <cell r="BE3" t="b">
            <v>0</v>
          </cell>
          <cell r="BH3">
            <v>2696.63</v>
          </cell>
          <cell r="BK3">
            <v>10.366851354416907</v>
          </cell>
          <cell r="BL3">
            <v>27.196929966112634</v>
          </cell>
          <cell r="BO3">
            <v>0</v>
          </cell>
          <cell r="BP3" t="str">
            <v/>
          </cell>
          <cell r="BQ3" t="str">
            <v/>
          </cell>
          <cell r="BS3" t="str">
            <v/>
          </cell>
        </row>
        <row r="4">
          <cell r="C4">
            <v>31894.137999999999</v>
          </cell>
          <cell r="D4">
            <v>8544</v>
          </cell>
          <cell r="E4">
            <v>975320.59199999995</v>
          </cell>
          <cell r="K4">
            <v>8.2011056863871001E-2</v>
          </cell>
          <cell r="N4">
            <v>109.701683567983</v>
          </cell>
          <cell r="AO4">
            <v>91.89</v>
          </cell>
          <cell r="AW4" t="b">
            <v>1</v>
          </cell>
          <cell r="AY4" t="b">
            <v>1</v>
          </cell>
          <cell r="BA4" t="b">
            <v>1</v>
          </cell>
          <cell r="BC4" t="b">
            <v>1</v>
          </cell>
          <cell r="BE4" t="b">
            <v>1</v>
          </cell>
          <cell r="BH4">
            <v>40438.137999999999</v>
          </cell>
          <cell r="BK4">
            <v>16.066464423126067</v>
          </cell>
          <cell r="BL4">
            <v>8.9188659020732235</v>
          </cell>
          <cell r="BO4">
            <v>0</v>
          </cell>
          <cell r="BP4" t="str">
            <v/>
          </cell>
          <cell r="BQ4">
            <v>0</v>
          </cell>
        </row>
        <row r="5">
          <cell r="C5"/>
          <cell r="D5"/>
          <cell r="E5"/>
          <cell r="N5"/>
          <cell r="AO5"/>
          <cell r="AW5" t="b">
            <v>1</v>
          </cell>
          <cell r="AY5"/>
          <cell r="BA5" t="b">
            <v>0</v>
          </cell>
          <cell r="BC5" t="b">
            <v>0</v>
          </cell>
          <cell r="BE5" t="b">
            <v>0</v>
          </cell>
          <cell r="BH5" t="str">
            <v>NULL</v>
          </cell>
          <cell r="BK5" t="str">
            <v>NULL</v>
          </cell>
          <cell r="BL5" t="str">
            <v>NULL</v>
          </cell>
          <cell r="BO5">
            <v>0</v>
          </cell>
          <cell r="BP5" t="str">
            <v/>
          </cell>
          <cell r="BQ5" t="str">
            <v/>
          </cell>
        </row>
        <row r="6">
          <cell r="C6">
            <v>47.5</v>
          </cell>
          <cell r="D6">
            <v>174.9</v>
          </cell>
          <cell r="E6">
            <v>69.8</v>
          </cell>
          <cell r="N6">
            <v>4.7238867308957504</v>
          </cell>
          <cell r="AO6"/>
          <cell r="AW6" t="b">
            <v>1</v>
          </cell>
          <cell r="AY6" t="b">
            <v>1</v>
          </cell>
          <cell r="BA6" t="b">
            <v>1</v>
          </cell>
          <cell r="BC6" t="b">
            <v>0</v>
          </cell>
          <cell r="BE6" t="b">
            <v>0</v>
          </cell>
          <cell r="BH6">
            <v>222.4</v>
          </cell>
          <cell r="BK6">
            <v>0.21171286607872114</v>
          </cell>
          <cell r="BL6">
            <v>0.30867453157529495</v>
          </cell>
          <cell r="BO6">
            <v>0</v>
          </cell>
          <cell r="BP6" t="str">
            <v/>
          </cell>
          <cell r="BQ6" t="str">
            <v/>
          </cell>
        </row>
        <row r="7">
          <cell r="C7">
            <v>440.1</v>
          </cell>
          <cell r="D7">
            <v>500.6</v>
          </cell>
          <cell r="E7">
            <v>984.23</v>
          </cell>
          <cell r="N7"/>
          <cell r="AO7"/>
          <cell r="AW7" t="b">
            <v>0</v>
          </cell>
          <cell r="AY7"/>
          <cell r="BA7" t="b">
            <v>1</v>
          </cell>
          <cell r="BC7" t="b">
            <v>1</v>
          </cell>
          <cell r="BE7" t="b">
            <v>0</v>
          </cell>
          <cell r="BH7">
            <v>940.7</v>
          </cell>
          <cell r="BK7">
            <v>0.71618189842304381</v>
          </cell>
          <cell r="BL7">
            <v>4.7026770315194844</v>
          </cell>
          <cell r="BO7">
            <v>0</v>
          </cell>
          <cell r="BP7" t="str">
            <v/>
          </cell>
          <cell r="BQ7" t="str">
            <v/>
          </cell>
        </row>
        <row r="8">
          <cell r="C8">
            <v>154</v>
          </cell>
          <cell r="D8">
            <v>352.87</v>
          </cell>
          <cell r="E8"/>
          <cell r="N8">
            <v>12.5928289326556</v>
          </cell>
          <cell r="AO8"/>
          <cell r="AW8" t="b">
            <v>0</v>
          </cell>
          <cell r="AY8" t="b">
            <v>1</v>
          </cell>
          <cell r="BA8" t="b">
            <v>1</v>
          </cell>
          <cell r="BC8" t="b">
            <v>1</v>
          </cell>
          <cell r="BE8" t="b">
            <v>0</v>
          </cell>
          <cell r="BH8">
            <v>506.87</v>
          </cell>
          <cell r="BK8">
            <v>0.33997682718495909</v>
          </cell>
          <cell r="BL8">
            <v>0.64250221827861587</v>
          </cell>
          <cell r="BO8">
            <v>0</v>
          </cell>
          <cell r="BP8" t="str">
            <v/>
          </cell>
          <cell r="BQ8" t="str">
            <v/>
          </cell>
        </row>
        <row r="9">
          <cell r="C9">
            <v>5827</v>
          </cell>
          <cell r="D9">
            <v>881</v>
          </cell>
          <cell r="E9">
            <v>451</v>
          </cell>
          <cell r="N9"/>
          <cell r="AO9"/>
          <cell r="AW9" t="b">
            <v>1</v>
          </cell>
          <cell r="AY9" t="b">
            <v>1</v>
          </cell>
          <cell r="BA9" t="b">
            <v>1</v>
          </cell>
          <cell r="BC9" t="b">
            <v>1</v>
          </cell>
          <cell r="BE9" t="b">
            <v>0</v>
          </cell>
          <cell r="BH9">
            <v>6708</v>
          </cell>
          <cell r="BK9">
            <v>8.6530724327421851</v>
          </cell>
          <cell r="BL9">
            <v>14.404122825853554</v>
          </cell>
          <cell r="BO9">
            <v>0</v>
          </cell>
          <cell r="BP9" t="str">
            <v/>
          </cell>
          <cell r="BQ9">
            <v>0.54713334764870092</v>
          </cell>
        </row>
        <row r="10">
          <cell r="C10">
            <v>586.70000000000005</v>
          </cell>
          <cell r="D10">
            <v>3400.7</v>
          </cell>
          <cell r="E10"/>
          <cell r="N10">
            <v>377.66754866484501</v>
          </cell>
          <cell r="AO10"/>
          <cell r="AW10" t="b">
            <v>1</v>
          </cell>
          <cell r="AY10" t="b">
            <v>0</v>
          </cell>
          <cell r="BA10" t="b">
            <v>1</v>
          </cell>
          <cell r="BC10" t="b">
            <v>0</v>
          </cell>
          <cell r="BE10" t="b">
            <v>0</v>
          </cell>
          <cell r="BH10">
            <v>3987.3999999999996</v>
          </cell>
          <cell r="BK10">
            <v>7.8344742180411977</v>
          </cell>
          <cell r="BL10">
            <v>21.215329690501143</v>
          </cell>
          <cell r="BO10">
            <v>0</v>
          </cell>
          <cell r="BP10" t="str">
            <v/>
          </cell>
          <cell r="BQ10" t="str">
            <v/>
          </cell>
        </row>
        <row r="11">
          <cell r="C11"/>
          <cell r="D11"/>
          <cell r="E11"/>
          <cell r="N11"/>
          <cell r="AO11"/>
          <cell r="AW11"/>
          <cell r="AY11"/>
          <cell r="BA11"/>
          <cell r="BC11"/>
          <cell r="BE11"/>
          <cell r="BH11" t="str">
            <v>NULL</v>
          </cell>
          <cell r="BK11" t="str">
            <v>NULL</v>
          </cell>
          <cell r="BL11" t="str">
            <v>NULL</v>
          </cell>
          <cell r="BO11">
            <v>0</v>
          </cell>
          <cell r="BP11" t="str">
            <v/>
          </cell>
          <cell r="BQ11" t="str">
            <v/>
          </cell>
        </row>
        <row r="12">
          <cell r="C12">
            <v>7.1</v>
          </cell>
          <cell r="D12">
            <v>264.8</v>
          </cell>
          <cell r="E12">
            <v>725</v>
          </cell>
          <cell r="N12"/>
          <cell r="AO12">
            <v>74</v>
          </cell>
          <cell r="AW12" t="b">
            <v>1</v>
          </cell>
          <cell r="AY12"/>
          <cell r="BA12" t="b">
            <v>1</v>
          </cell>
          <cell r="BC12" t="b">
            <v>0</v>
          </cell>
          <cell r="BE12" t="b">
            <v>0</v>
          </cell>
          <cell r="BH12">
            <v>271.90000000000003</v>
          </cell>
          <cell r="BK12">
            <v>0.57790743170186987</v>
          </cell>
          <cell r="BL12">
            <v>2.2819017246443711</v>
          </cell>
          <cell r="BO12">
            <v>0</v>
          </cell>
          <cell r="BP12" t="str">
            <v/>
          </cell>
          <cell r="BQ12" t="str">
            <v/>
          </cell>
        </row>
        <row r="13">
          <cell r="C13">
            <v>1049.5999999999999</v>
          </cell>
          <cell r="D13">
            <v>3132.2</v>
          </cell>
          <cell r="E13">
            <v>13058.9</v>
          </cell>
          <cell r="N13">
            <v>460.045609386828</v>
          </cell>
          <cell r="AO13">
            <v>89.4</v>
          </cell>
          <cell r="AW13" t="b">
            <v>1</v>
          </cell>
          <cell r="AY13" t="b">
            <v>0</v>
          </cell>
          <cell r="BA13" t="b">
            <v>1</v>
          </cell>
          <cell r="BC13" t="b">
            <v>1</v>
          </cell>
          <cell r="BE13" t="b">
            <v>1</v>
          </cell>
          <cell r="BH13">
            <v>4181.7999999999993</v>
          </cell>
          <cell r="BK13">
            <v>11.189234733059068</v>
          </cell>
          <cell r="BL13">
            <v>33.012559898320866</v>
          </cell>
          <cell r="BO13">
            <v>0</v>
          </cell>
          <cell r="BP13" t="str">
            <v/>
          </cell>
          <cell r="BQ13" t="str">
            <v/>
          </cell>
        </row>
        <row r="14">
          <cell r="C14"/>
          <cell r="D14"/>
          <cell r="E14"/>
          <cell r="N14"/>
          <cell r="AO14"/>
          <cell r="AW14"/>
          <cell r="AY14"/>
          <cell r="BA14"/>
          <cell r="BC14"/>
          <cell r="BE14"/>
          <cell r="BH14" t="str">
            <v>NULL</v>
          </cell>
          <cell r="BK14" t="str">
            <v>NULL</v>
          </cell>
          <cell r="BL14" t="str">
            <v>NULL</v>
          </cell>
          <cell r="BO14">
            <v>0</v>
          </cell>
          <cell r="BP14" t="str">
            <v/>
          </cell>
          <cell r="BQ14" t="str">
            <v/>
          </cell>
        </row>
        <row r="15">
          <cell r="C15"/>
          <cell r="D15"/>
          <cell r="E15"/>
          <cell r="N15"/>
          <cell r="AO15"/>
          <cell r="AW15"/>
          <cell r="AY15"/>
          <cell r="BA15"/>
          <cell r="BC15"/>
          <cell r="BE15"/>
          <cell r="BH15" t="str">
            <v>NULL</v>
          </cell>
          <cell r="BK15" t="str">
            <v>NULL</v>
          </cell>
          <cell r="BL15" t="str">
            <v>NULL</v>
          </cell>
          <cell r="BO15">
            <v>0</v>
          </cell>
          <cell r="BP15" t="str">
            <v/>
          </cell>
          <cell r="BQ15" t="str">
            <v/>
          </cell>
        </row>
        <row r="16">
          <cell r="C16">
            <v>22.3</v>
          </cell>
          <cell r="D16">
            <v>64.11</v>
          </cell>
          <cell r="E16">
            <v>223.98</v>
          </cell>
          <cell r="N16">
            <v>60.552053512271101</v>
          </cell>
          <cell r="AO16">
            <v>64.599999999999994</v>
          </cell>
          <cell r="AW16" t="b">
            <v>0</v>
          </cell>
          <cell r="AY16" t="b">
            <v>1</v>
          </cell>
          <cell r="BA16" t="b">
            <v>1</v>
          </cell>
          <cell r="BC16" t="b">
            <v>1</v>
          </cell>
          <cell r="BE16" t="b">
            <v>1</v>
          </cell>
          <cell r="BH16">
            <v>86.41</v>
          </cell>
          <cell r="BK16">
            <v>0.39738775140414201</v>
          </cell>
          <cell r="BL16">
            <v>1.2993984962406016</v>
          </cell>
          <cell r="BO16">
            <v>0</v>
          </cell>
          <cell r="BP16" t="str">
            <v/>
          </cell>
          <cell r="BQ16" t="str">
            <v/>
          </cell>
        </row>
        <row r="17">
          <cell r="C17"/>
          <cell r="D17"/>
          <cell r="E17"/>
          <cell r="N17"/>
          <cell r="AO17"/>
          <cell r="AW17"/>
          <cell r="BC17"/>
          <cell r="BE17"/>
          <cell r="BH17" t="str">
            <v>NULL</v>
          </cell>
          <cell r="BK17" t="str">
            <v>NULL</v>
          </cell>
          <cell r="BL17" t="str">
            <v>NULL</v>
          </cell>
          <cell r="BO17">
            <v>0</v>
          </cell>
          <cell r="BP17" t="str">
            <v/>
          </cell>
          <cell r="BQ17" t="str">
            <v/>
          </cell>
        </row>
        <row r="18">
          <cell r="C18">
            <v>191.4</v>
          </cell>
          <cell r="D18">
            <v>10055.4</v>
          </cell>
          <cell r="E18"/>
          <cell r="N18">
            <v>1091.3539407189501</v>
          </cell>
          <cell r="AO18">
            <v>78</v>
          </cell>
          <cell r="AW18" t="b">
            <v>0</v>
          </cell>
          <cell r="AY18" t="b">
            <v>1</v>
          </cell>
          <cell r="BA18" t="b">
            <v>1</v>
          </cell>
          <cell r="BC18" t="b">
            <v>1</v>
          </cell>
          <cell r="BE18" t="b">
            <v>0</v>
          </cell>
          <cell r="BH18">
            <v>10246.799999999999</v>
          </cell>
          <cell r="BK18">
            <v>35.917715957712119</v>
          </cell>
          <cell r="BL18">
            <v>72.326608975535379</v>
          </cell>
          <cell r="BO18">
            <v>0</v>
          </cell>
          <cell r="BP18" t="str">
            <v/>
          </cell>
          <cell r="BQ18" t="str">
            <v/>
          </cell>
        </row>
        <row r="19">
          <cell r="C19">
            <v>2</v>
          </cell>
          <cell r="D19">
            <v>50</v>
          </cell>
          <cell r="E19">
            <v>47973</v>
          </cell>
          <cell r="N19">
            <v>7.6860405978580202</v>
          </cell>
          <cell r="AO19"/>
          <cell r="AW19" t="b">
            <v>1</v>
          </cell>
          <cell r="AY19" t="b">
            <v>1</v>
          </cell>
          <cell r="BA19" t="b">
            <v>1</v>
          </cell>
          <cell r="BC19" t="b">
            <v>1</v>
          </cell>
          <cell r="BE19" t="b">
            <v>0</v>
          </cell>
          <cell r="BH19">
            <v>52</v>
          </cell>
          <cell r="BK19">
            <v>0.12270708954919148</v>
          </cell>
          <cell r="BL19">
            <v>0.31060352654465523</v>
          </cell>
          <cell r="BO19">
            <v>0</v>
          </cell>
          <cell r="BP19" t="str">
            <v/>
          </cell>
          <cell r="BQ19" t="str">
            <v/>
          </cell>
        </row>
        <row r="20">
          <cell r="C20">
            <v>193</v>
          </cell>
          <cell r="D20">
            <v>164</v>
          </cell>
          <cell r="E20">
            <v>222</v>
          </cell>
          <cell r="N20">
            <v>64.6408839779006</v>
          </cell>
          <cell r="AO20"/>
          <cell r="AW20" t="b">
            <v>1</v>
          </cell>
          <cell r="AY20" t="b">
            <v>0</v>
          </cell>
          <cell r="BA20" t="b">
            <v>1</v>
          </cell>
          <cell r="BC20" t="b">
            <v>0</v>
          </cell>
          <cell r="BE20" t="b">
            <v>0</v>
          </cell>
          <cell r="BH20">
            <v>357</v>
          </cell>
          <cell r="BK20">
            <v>1.6556714511884916</v>
          </cell>
          <cell r="BL20">
            <v>2.9304329981530883</v>
          </cell>
          <cell r="BO20">
            <v>0</v>
          </cell>
          <cell r="BP20" t="str">
            <v/>
          </cell>
          <cell r="BQ20" t="str">
            <v/>
          </cell>
        </row>
        <row r="21">
          <cell r="C21">
            <v>7500</v>
          </cell>
          <cell r="D21">
            <v>45277</v>
          </cell>
          <cell r="E21"/>
          <cell r="K21">
            <v>0.31017170398634403</v>
          </cell>
          <cell r="N21">
            <v>1193.0451951394</v>
          </cell>
          <cell r="AO21"/>
          <cell r="AW21" t="b">
            <v>0</v>
          </cell>
          <cell r="AY21"/>
          <cell r="BA21" t="b">
            <v>1</v>
          </cell>
          <cell r="BC21" t="b">
            <v>1</v>
          </cell>
          <cell r="BE21" t="b">
            <v>0</v>
          </cell>
          <cell r="BH21">
            <v>52777</v>
          </cell>
          <cell r="BK21">
            <v>228.48934682387736</v>
          </cell>
          <cell r="BL21">
            <v>371.85580615953069</v>
          </cell>
          <cell r="BO21">
            <v>0</v>
          </cell>
          <cell r="BP21" t="str">
            <v/>
          </cell>
          <cell r="BQ21" t="str">
            <v/>
          </cell>
        </row>
        <row r="22">
          <cell r="C22">
            <v>345.83</v>
          </cell>
          <cell r="D22">
            <v>596.63</v>
          </cell>
          <cell r="E22">
            <v>373.07</v>
          </cell>
          <cell r="N22">
            <v>105.196746192193</v>
          </cell>
          <cell r="AO22">
            <v>84.4</v>
          </cell>
          <cell r="AW22" t="b">
            <v>1</v>
          </cell>
          <cell r="AY22" t="b">
            <v>1</v>
          </cell>
          <cell r="BA22" t="b">
            <v>1</v>
          </cell>
          <cell r="BC22" t="b">
            <v>1</v>
          </cell>
          <cell r="BE22" t="b">
            <v>0</v>
          </cell>
          <cell r="BH22">
            <v>942.46</v>
          </cell>
          <cell r="BK22">
            <v>5.3889435765844835</v>
          </cell>
          <cell r="BL22">
            <v>6.8393323657474596</v>
          </cell>
          <cell r="BO22">
            <v>0</v>
          </cell>
          <cell r="BP22" t="str">
            <v/>
          </cell>
          <cell r="BQ22" t="str">
            <v/>
          </cell>
        </row>
        <row r="23">
          <cell r="C23">
            <v>8847</v>
          </cell>
          <cell r="D23">
            <v>3841.8</v>
          </cell>
          <cell r="E23">
            <v>1523.2</v>
          </cell>
          <cell r="K23">
            <v>0.29887567883960398</v>
          </cell>
          <cell r="N23">
            <v>603.56991283117895</v>
          </cell>
          <cell r="AO23">
            <v>86</v>
          </cell>
          <cell r="AW23" t="b">
            <v>1</v>
          </cell>
          <cell r="AY23" t="b">
            <v>1</v>
          </cell>
          <cell r="BA23" t="b">
            <v>1</v>
          </cell>
          <cell r="BC23" t="b">
            <v>1</v>
          </cell>
          <cell r="BE23" t="b">
            <v>0</v>
          </cell>
          <cell r="BH23">
            <v>12688.8</v>
          </cell>
          <cell r="BK23">
            <v>18.138532628684924</v>
          </cell>
          <cell r="BL23">
            <v>45.479569892473116</v>
          </cell>
          <cell r="BO23">
            <v>0</v>
          </cell>
          <cell r="BP23" t="str">
            <v/>
          </cell>
          <cell r="BQ23" t="str">
            <v/>
          </cell>
        </row>
        <row r="24">
          <cell r="C24">
            <v>16.600000000000001</v>
          </cell>
          <cell r="D24">
            <v>118.1</v>
          </cell>
          <cell r="E24">
            <v>58.8</v>
          </cell>
          <cell r="K24">
            <v>0.62775206051710497</v>
          </cell>
          <cell r="N24">
            <v>21.429521946891899</v>
          </cell>
          <cell r="AO24"/>
          <cell r="AW24" t="b">
            <v>0</v>
          </cell>
          <cell r="AY24" t="b">
            <v>0</v>
          </cell>
          <cell r="BA24" t="b">
            <v>0</v>
          </cell>
          <cell r="BC24" t="b">
            <v>0</v>
          </cell>
          <cell r="BE24" t="b">
            <v>0</v>
          </cell>
          <cell r="BH24">
            <v>134.69999999999999</v>
          </cell>
          <cell r="BK24">
            <v>0.37481872547649009</v>
          </cell>
          <cell r="BL24">
            <v>1.0882474126857169</v>
          </cell>
          <cell r="BO24">
            <v>0</v>
          </cell>
          <cell r="BP24" t="str">
            <v/>
          </cell>
          <cell r="BQ24" t="str">
            <v/>
          </cell>
        </row>
        <row r="25">
          <cell r="C25">
            <v>87000</v>
          </cell>
          <cell r="D25">
            <v>138000</v>
          </cell>
          <cell r="E25"/>
          <cell r="N25"/>
          <cell r="AO25"/>
          <cell r="AW25" t="b">
            <v>1</v>
          </cell>
          <cell r="AY25" t="b">
            <v>1</v>
          </cell>
          <cell r="BA25" t="b">
            <v>1</v>
          </cell>
          <cell r="BC25" t="b">
            <v>1</v>
          </cell>
          <cell r="BE25" t="b">
            <v>0</v>
          </cell>
          <cell r="BH25">
            <v>225000</v>
          </cell>
          <cell r="BK25">
            <v>26.056458819782513</v>
          </cell>
          <cell r="BL25">
            <v>81.788440567066516</v>
          </cell>
          <cell r="BO25">
            <v>0</v>
          </cell>
          <cell r="BP25" t="str">
            <v/>
          </cell>
          <cell r="BQ25" t="str">
            <v/>
          </cell>
        </row>
        <row r="26">
          <cell r="C26">
            <v>5587</v>
          </cell>
          <cell r="D26">
            <v>14519</v>
          </cell>
          <cell r="E26">
            <v>442</v>
          </cell>
          <cell r="N26">
            <v>540.96888198888905</v>
          </cell>
          <cell r="AO26"/>
          <cell r="AW26" t="b">
            <v>0</v>
          </cell>
          <cell r="AY26" t="b">
            <v>1</v>
          </cell>
          <cell r="BA26" t="b">
            <v>0</v>
          </cell>
          <cell r="BC26" t="b">
            <v>1</v>
          </cell>
          <cell r="BE26" t="b">
            <v>1</v>
          </cell>
          <cell r="BH26">
            <v>20106</v>
          </cell>
          <cell r="BK26">
            <v>7.1511886295903038</v>
          </cell>
          <cell r="BL26">
            <v>47.151912834860426</v>
          </cell>
          <cell r="BO26">
            <v>0</v>
          </cell>
          <cell r="BP26" t="str">
            <v/>
          </cell>
          <cell r="BQ26">
            <v>5.9825191306937704</v>
          </cell>
        </row>
        <row r="27">
          <cell r="C27">
            <v>1039346</v>
          </cell>
          <cell r="D27">
            <v>575462</v>
          </cell>
          <cell r="E27">
            <v>567191</v>
          </cell>
          <cell r="K27">
            <v>0.45692384602566199</v>
          </cell>
          <cell r="N27">
            <v>275.04357313730401</v>
          </cell>
          <cell r="AO27"/>
          <cell r="AW27" t="b">
            <v>1</v>
          </cell>
          <cell r="AY27" t="b">
            <v>1</v>
          </cell>
          <cell r="BA27" t="b">
            <v>1</v>
          </cell>
          <cell r="BC27" t="b">
            <v>1</v>
          </cell>
          <cell r="BE27" t="b">
            <v>0</v>
          </cell>
          <cell r="BH27">
            <v>1614808</v>
          </cell>
          <cell r="BK27">
            <v>48.732760735199378</v>
          </cell>
          <cell r="BL27">
            <v>24.555335908275296</v>
          </cell>
          <cell r="BO27">
            <v>1</v>
          </cell>
          <cell r="BP27" t="str">
            <v/>
          </cell>
          <cell r="BQ27" t="str">
            <v/>
          </cell>
        </row>
        <row r="28">
          <cell r="C28"/>
          <cell r="D28"/>
          <cell r="E28"/>
          <cell r="N28"/>
          <cell r="AO28"/>
          <cell r="AW28"/>
          <cell r="AY28"/>
          <cell r="BA28"/>
          <cell r="BC28"/>
          <cell r="BE28"/>
          <cell r="BH28" t="str">
            <v>NULL</v>
          </cell>
          <cell r="BK28" t="str">
            <v>NULL</v>
          </cell>
          <cell r="BL28" t="str">
            <v>NULL</v>
          </cell>
          <cell r="BO28">
            <v>0</v>
          </cell>
          <cell r="BP28" t="str">
            <v/>
          </cell>
          <cell r="BQ28" t="str">
            <v/>
          </cell>
        </row>
        <row r="29">
          <cell r="C29">
            <v>183</v>
          </cell>
          <cell r="D29">
            <v>1012.5</v>
          </cell>
          <cell r="E29">
            <v>187.9</v>
          </cell>
          <cell r="N29">
            <v>44.280784328780797</v>
          </cell>
          <cell r="AO29"/>
          <cell r="AW29" t="b">
            <v>1</v>
          </cell>
          <cell r="AY29" t="b">
            <v>1</v>
          </cell>
          <cell r="BA29" t="b">
            <v>1</v>
          </cell>
          <cell r="BC29" t="b">
            <v>1</v>
          </cell>
          <cell r="BE29" t="b">
            <v>1</v>
          </cell>
          <cell r="BH29">
            <v>1195.5</v>
          </cell>
          <cell r="BK29">
            <v>3.0081135061832898</v>
          </cell>
          <cell r="BL29">
            <v>3.5675917636526409</v>
          </cell>
          <cell r="BO29">
            <v>0</v>
          </cell>
          <cell r="BP29" t="str">
            <v/>
          </cell>
          <cell r="BQ29" t="str">
            <v/>
          </cell>
        </row>
        <row r="30">
          <cell r="C30"/>
          <cell r="D30"/>
          <cell r="E30"/>
          <cell r="N30">
            <v>1.0455663268942901</v>
          </cell>
          <cell r="AO30"/>
          <cell r="AW30" t="b">
            <v>1</v>
          </cell>
          <cell r="AY30" t="b">
            <v>1</v>
          </cell>
          <cell r="BA30" t="b">
            <v>0</v>
          </cell>
          <cell r="BC30" t="b">
            <v>0</v>
          </cell>
          <cell r="BE30" t="b">
            <v>0</v>
          </cell>
          <cell r="BH30" t="str">
            <v>NULL</v>
          </cell>
          <cell r="BK30" t="str">
            <v>NULL</v>
          </cell>
          <cell r="BL30" t="str">
            <v>NULL</v>
          </cell>
          <cell r="BO30">
            <v>0</v>
          </cell>
          <cell r="BP30" t="str">
            <v/>
          </cell>
          <cell r="BQ30" t="str">
            <v/>
          </cell>
        </row>
        <row r="31">
          <cell r="C31">
            <v>897</v>
          </cell>
          <cell r="D31">
            <v>11269</v>
          </cell>
          <cell r="E31"/>
          <cell r="K31">
            <v>0.41144675408404102</v>
          </cell>
          <cell r="N31">
            <v>257.68738653643902</v>
          </cell>
          <cell r="AO31">
            <v>81</v>
          </cell>
          <cell r="AW31" t="b">
            <v>1</v>
          </cell>
          <cell r="AY31" t="b">
            <v>1</v>
          </cell>
          <cell r="BA31" t="b">
            <v>1</v>
          </cell>
          <cell r="BC31" t="b">
            <v>1</v>
          </cell>
          <cell r="BE31" t="b">
            <v>0</v>
          </cell>
          <cell r="BH31">
            <v>12166</v>
          </cell>
          <cell r="BK31">
            <v>23.532518865499952</v>
          </cell>
          <cell r="BL31">
            <v>19.717990275526741</v>
          </cell>
          <cell r="BO31">
            <v>0</v>
          </cell>
          <cell r="BP31" t="str">
            <v/>
          </cell>
          <cell r="BQ31" t="str">
            <v/>
          </cell>
        </row>
        <row r="32">
          <cell r="C32">
            <v>8928</v>
          </cell>
          <cell r="D32">
            <v>5135</v>
          </cell>
          <cell r="E32">
            <v>57819</v>
          </cell>
          <cell r="N32">
            <v>11.7944611431063</v>
          </cell>
          <cell r="AO32"/>
          <cell r="AW32" t="b">
            <v>1</v>
          </cell>
          <cell r="AY32" t="b">
            <v>1</v>
          </cell>
          <cell r="BA32" t="b">
            <v>1</v>
          </cell>
          <cell r="BC32" t="b">
            <v>0</v>
          </cell>
          <cell r="BE32" t="b">
            <v>0</v>
          </cell>
          <cell r="BH32">
            <v>14063</v>
          </cell>
          <cell r="BK32">
            <v>49.886458390550587</v>
          </cell>
          <cell r="BL32">
            <v>135.22115384615384</v>
          </cell>
          <cell r="BO32">
            <v>0</v>
          </cell>
          <cell r="BP32" t="str">
            <v/>
          </cell>
          <cell r="BQ32" t="str">
            <v/>
          </cell>
        </row>
        <row r="33">
          <cell r="C33"/>
          <cell r="D33"/>
          <cell r="E33"/>
          <cell r="N33"/>
          <cell r="AO33"/>
          <cell r="AW33" t="b">
            <v>0</v>
          </cell>
          <cell r="AY33" t="b">
            <v>1</v>
          </cell>
          <cell r="BA33" t="b">
            <v>0</v>
          </cell>
          <cell r="BC33" t="b">
            <v>0</v>
          </cell>
          <cell r="BE33" t="b">
            <v>0</v>
          </cell>
          <cell r="BH33" t="str">
            <v>NULL</v>
          </cell>
          <cell r="BK33" t="str">
            <v>NULL</v>
          </cell>
          <cell r="BL33" t="str">
            <v>NULL</v>
          </cell>
          <cell r="BO33">
            <v>0</v>
          </cell>
          <cell r="BP33" t="str">
            <v/>
          </cell>
          <cell r="BQ33" t="str">
            <v/>
          </cell>
        </row>
        <row r="34">
          <cell r="C34">
            <v>3196</v>
          </cell>
          <cell r="D34">
            <v>518</v>
          </cell>
          <cell r="E34">
            <v>304818</v>
          </cell>
          <cell r="N34">
            <v>292.137852075887</v>
          </cell>
          <cell r="AO34">
            <v>103</v>
          </cell>
          <cell r="AW34" t="b">
            <v>1</v>
          </cell>
          <cell r="AY34" t="b">
            <v>1</v>
          </cell>
          <cell r="BA34" t="b">
            <v>1</v>
          </cell>
          <cell r="BC34" t="b">
            <v>1</v>
          </cell>
          <cell r="BE34" t="b">
            <v>0</v>
          </cell>
          <cell r="BH34">
            <v>3714</v>
          </cell>
          <cell r="BK34">
            <v>16.629024775162243</v>
          </cell>
          <cell r="BL34">
            <v>11.312168957629622</v>
          </cell>
          <cell r="BO34">
            <v>0</v>
          </cell>
          <cell r="BP34" t="str">
            <v/>
          </cell>
          <cell r="BQ34" t="str">
            <v/>
          </cell>
        </row>
        <row r="35">
          <cell r="C35"/>
          <cell r="D35"/>
          <cell r="E35">
            <v>203.1</v>
          </cell>
          <cell r="N35">
            <v>29.678893565844898</v>
          </cell>
          <cell r="AO35"/>
          <cell r="AW35" t="b">
            <v>1</v>
          </cell>
          <cell r="AY35"/>
          <cell r="BA35" t="b">
            <v>1</v>
          </cell>
          <cell r="BC35" t="b">
            <v>0</v>
          </cell>
          <cell r="BE35" t="b">
            <v>0</v>
          </cell>
          <cell r="BH35" t="str">
            <v>NULL</v>
          </cell>
          <cell r="BK35" t="str">
            <v>NULL</v>
          </cell>
          <cell r="BL35" t="str">
            <v>NULL</v>
          </cell>
          <cell r="BO35">
            <v>0</v>
          </cell>
          <cell r="BP35" t="str">
            <v/>
          </cell>
          <cell r="BQ35" t="str">
            <v/>
          </cell>
        </row>
        <row r="36">
          <cell r="C36">
            <v>8539</v>
          </cell>
          <cell r="D36">
            <v>2619</v>
          </cell>
          <cell r="E36">
            <v>593</v>
          </cell>
          <cell r="N36">
            <v>294.66260820850698</v>
          </cell>
          <cell r="AO36">
            <v>58.25</v>
          </cell>
          <cell r="AW36" t="b">
            <v>0</v>
          </cell>
          <cell r="AY36" t="b">
            <v>1</v>
          </cell>
          <cell r="BA36" t="b">
            <v>1</v>
          </cell>
          <cell r="BC36" t="b">
            <v>1</v>
          </cell>
          <cell r="BE36" t="b">
            <v>0</v>
          </cell>
          <cell r="BH36">
            <v>11158</v>
          </cell>
          <cell r="BK36">
            <v>6.9193508396176311</v>
          </cell>
          <cell r="BL36">
            <v>18.342922899884925</v>
          </cell>
          <cell r="BO36">
            <v>0</v>
          </cell>
          <cell r="BP36" t="str">
            <v/>
          </cell>
          <cell r="BQ36" t="str">
            <v/>
          </cell>
        </row>
        <row r="37">
          <cell r="C37">
            <v>0</v>
          </cell>
          <cell r="D37">
            <v>46.2</v>
          </cell>
          <cell r="E37">
            <v>0.65</v>
          </cell>
          <cell r="N37">
            <v>10.544966957188</v>
          </cell>
          <cell r="AO37"/>
          <cell r="AW37" t="b">
            <v>0</v>
          </cell>
          <cell r="AY37" t="b">
            <v>0</v>
          </cell>
          <cell r="BA37" t="b">
            <v>1</v>
          </cell>
          <cell r="BC37" t="b">
            <v>1</v>
          </cell>
          <cell r="BE37" t="b">
            <v>0</v>
          </cell>
          <cell r="BH37">
            <v>46.2</v>
          </cell>
          <cell r="BK37">
            <v>0.5437892496542277</v>
          </cell>
          <cell r="BL37">
            <v>0.67197067764315743</v>
          </cell>
          <cell r="BO37">
            <v>0</v>
          </cell>
          <cell r="BP37" t="str">
            <v/>
          </cell>
          <cell r="BQ37" t="str">
            <v/>
          </cell>
        </row>
        <row r="38">
          <cell r="C38"/>
          <cell r="D38"/>
          <cell r="E38"/>
          <cell r="N38">
            <v>138.12494573778</v>
          </cell>
          <cell r="AO38"/>
          <cell r="AW38" t="b">
            <v>1</v>
          </cell>
          <cell r="AY38" t="b">
            <v>0</v>
          </cell>
          <cell r="BA38" t="b">
            <v>1</v>
          </cell>
          <cell r="BC38" t="b">
            <v>1</v>
          </cell>
          <cell r="BE38" t="b">
            <v>1</v>
          </cell>
          <cell r="BH38" t="str">
            <v>NULL</v>
          </cell>
          <cell r="BK38" t="str">
            <v>NULL</v>
          </cell>
          <cell r="BL38" t="str">
            <v>NULL</v>
          </cell>
          <cell r="BO38">
            <v>0</v>
          </cell>
          <cell r="BP38" t="str">
            <v/>
          </cell>
          <cell r="BQ38" t="str">
            <v/>
          </cell>
        </row>
        <row r="39">
          <cell r="C39">
            <v>665937</v>
          </cell>
          <cell r="D39">
            <v>42771</v>
          </cell>
          <cell r="E39">
            <v>311</v>
          </cell>
          <cell r="N39">
            <v>6961.3528525990696</v>
          </cell>
          <cell r="AO39"/>
          <cell r="AW39" t="b">
            <v>1</v>
          </cell>
          <cell r="AY39" t="b">
            <v>1</v>
          </cell>
          <cell r="BA39" t="b">
            <v>1</v>
          </cell>
          <cell r="BC39" t="b">
            <v>1</v>
          </cell>
          <cell r="BE39" t="b">
            <v>0</v>
          </cell>
          <cell r="BH39">
            <v>708708</v>
          </cell>
          <cell r="BK39">
            <v>1126.5910901915768</v>
          </cell>
          <cell r="BL39">
            <v>1317.3182550702331</v>
          </cell>
          <cell r="BO39">
            <v>0</v>
          </cell>
          <cell r="BP39" t="str">
            <v/>
          </cell>
          <cell r="BQ39" t="str">
            <v/>
          </cell>
        </row>
        <row r="40">
          <cell r="C40"/>
          <cell r="D40"/>
          <cell r="E40"/>
          <cell r="N40"/>
          <cell r="AO40"/>
          <cell r="AW40"/>
          <cell r="AY40"/>
          <cell r="BA40"/>
          <cell r="BC40"/>
          <cell r="BE40"/>
          <cell r="BH40" t="str">
            <v>NULL</v>
          </cell>
          <cell r="BK40" t="str">
            <v>NULL</v>
          </cell>
          <cell r="BL40" t="str">
            <v>NULL</v>
          </cell>
          <cell r="BO40">
            <v>0</v>
          </cell>
          <cell r="BP40" t="str">
            <v/>
          </cell>
          <cell r="BQ40" t="str">
            <v/>
          </cell>
        </row>
        <row r="41">
          <cell r="C41"/>
          <cell r="D41"/>
          <cell r="E41"/>
          <cell r="N41"/>
          <cell r="AO41"/>
          <cell r="AW41"/>
          <cell r="AY41"/>
          <cell r="BA41"/>
          <cell r="BC41"/>
          <cell r="BE41"/>
          <cell r="BH41" t="str">
            <v>NULL</v>
          </cell>
          <cell r="BK41" t="str">
            <v>NULL</v>
          </cell>
          <cell r="BL41" t="str">
            <v>NULL</v>
          </cell>
          <cell r="BO41">
            <v>0</v>
          </cell>
          <cell r="BP41" t="str">
            <v/>
          </cell>
          <cell r="BQ41" t="str">
            <v/>
          </cell>
        </row>
        <row r="42">
          <cell r="C42">
            <v>1746874</v>
          </cell>
          <cell r="D42">
            <v>73590</v>
          </cell>
          <cell r="E42">
            <v>622953</v>
          </cell>
          <cell r="K42">
            <v>0.120296745045693</v>
          </cell>
          <cell r="N42">
            <v>6227.05582854775</v>
          </cell>
          <cell r="AO42">
            <v>98.7</v>
          </cell>
          <cell r="AW42" t="b">
            <v>1</v>
          </cell>
          <cell r="AY42" t="b">
            <v>1</v>
          </cell>
          <cell r="BA42" t="b">
            <v>1</v>
          </cell>
          <cell r="BC42" t="b">
            <v>1</v>
          </cell>
          <cell r="BE42" t="b">
            <v>1</v>
          </cell>
          <cell r="BH42">
            <v>1820464</v>
          </cell>
          <cell r="BK42">
            <v>1358.166277695198</v>
          </cell>
          <cell r="BL42">
            <v>1303.7771252596146</v>
          </cell>
          <cell r="BO42">
            <v>0</v>
          </cell>
          <cell r="BP42" t="str">
            <v/>
          </cell>
          <cell r="BQ42" t="str">
            <v/>
          </cell>
        </row>
        <row r="43">
          <cell r="C43">
            <v>3549</v>
          </cell>
          <cell r="D43">
            <v>6753</v>
          </cell>
          <cell r="E43">
            <v>15260</v>
          </cell>
          <cell r="N43">
            <v>301.44876773382202</v>
          </cell>
          <cell r="AO43">
            <v>89.5</v>
          </cell>
          <cell r="AW43" t="b">
            <v>1</v>
          </cell>
          <cell r="AY43" t="b">
            <v>1</v>
          </cell>
          <cell r="BA43" t="b">
            <v>1</v>
          </cell>
          <cell r="BC43" t="b">
            <v>1</v>
          </cell>
          <cell r="BE43" t="b">
            <v>0</v>
          </cell>
          <cell r="BH43">
            <v>10302</v>
          </cell>
          <cell r="BK43">
            <v>29.637493478576918</v>
          </cell>
          <cell r="BL43">
            <v>17.130029930162955</v>
          </cell>
          <cell r="BO43">
            <v>1</v>
          </cell>
        </row>
        <row r="44">
          <cell r="C44">
            <v>494</v>
          </cell>
          <cell r="D44">
            <v>328</v>
          </cell>
          <cell r="E44">
            <v>1802</v>
          </cell>
          <cell r="N44">
            <v>114.15061369136799</v>
          </cell>
          <cell r="AO44">
            <v>81.599999999999994</v>
          </cell>
          <cell r="AW44" t="b">
            <v>0</v>
          </cell>
          <cell r="BA44" t="b">
            <v>1</v>
          </cell>
          <cell r="BC44" t="b">
            <v>0</v>
          </cell>
          <cell r="BE44" t="b">
            <v>1</v>
          </cell>
          <cell r="BH44">
            <v>822</v>
          </cell>
          <cell r="BK44">
            <v>8.8592265530018643</v>
          </cell>
          <cell r="BL44">
            <v>7.1624000139414106</v>
          </cell>
          <cell r="BO44">
            <v>0</v>
          </cell>
        </row>
        <row r="45">
          <cell r="C45">
            <v>68</v>
          </cell>
          <cell r="D45">
            <v>124</v>
          </cell>
          <cell r="E45">
            <v>829</v>
          </cell>
          <cell r="N45">
            <v>15.6312340436561</v>
          </cell>
          <cell r="AO45">
            <v>82</v>
          </cell>
          <cell r="AW45" t="b">
            <v>1</v>
          </cell>
          <cell r="AY45" t="b">
            <v>1</v>
          </cell>
          <cell r="BA45" t="b">
            <v>1</v>
          </cell>
          <cell r="BC45" t="b">
            <v>1</v>
          </cell>
          <cell r="BE45" t="b">
            <v>1</v>
          </cell>
          <cell r="BH45">
            <v>192</v>
          </cell>
          <cell r="BK45">
            <v>1.1935577766746297</v>
          </cell>
          <cell r="BL45">
            <v>0.99993750390600589</v>
          </cell>
          <cell r="BO45">
            <v>0</v>
          </cell>
        </row>
        <row r="46">
          <cell r="BH46" t="str">
            <v>NULL</v>
          </cell>
          <cell r="BK46" t="str">
            <v>NULL</v>
          </cell>
          <cell r="BL46" t="str">
            <v>NULL</v>
          </cell>
          <cell r="BO46">
            <v>0</v>
          </cell>
        </row>
        <row r="47">
          <cell r="BH47" t="str">
            <v>NULL</v>
          </cell>
          <cell r="BK47" t="str">
            <v>NULL</v>
          </cell>
          <cell r="BL47" t="str">
            <v>NULL</v>
          </cell>
          <cell r="BO47">
            <v>0</v>
          </cell>
        </row>
        <row r="48">
          <cell r="C48">
            <v>15</v>
          </cell>
          <cell r="D48">
            <v>12298</v>
          </cell>
          <cell r="N48">
            <v>1543.75857022484</v>
          </cell>
          <cell r="AO48">
            <v>85</v>
          </cell>
          <cell r="AW48" t="b">
            <v>1</v>
          </cell>
          <cell r="AY48" t="b">
            <v>0</v>
          </cell>
          <cell r="BA48" t="b">
            <v>1</v>
          </cell>
          <cell r="BC48" t="b">
            <v>0</v>
          </cell>
          <cell r="BE48" t="b">
            <v>0</v>
          </cell>
          <cell r="BH48">
            <v>12313</v>
          </cell>
          <cell r="BK48">
            <v>64.484408761289302</v>
          </cell>
          <cell r="BL48">
            <v>106.47883913592418</v>
          </cell>
          <cell r="BO48">
            <v>0</v>
          </cell>
        </row>
        <row r="49">
          <cell r="BH49" t="str">
            <v>NULL</v>
          </cell>
          <cell r="BK49" t="str">
            <v>NULL</v>
          </cell>
          <cell r="BL49" t="str">
            <v>NULL</v>
          </cell>
          <cell r="BO49">
            <v>0</v>
          </cell>
        </row>
        <row r="50">
          <cell r="C50">
            <v>1723.2</v>
          </cell>
          <cell r="D50">
            <v>4251.46</v>
          </cell>
          <cell r="E50">
            <v>324.61</v>
          </cell>
          <cell r="N50">
            <v>117.29598980780101</v>
          </cell>
          <cell r="AO50">
            <v>99</v>
          </cell>
          <cell r="AW50" t="b">
            <v>1</v>
          </cell>
          <cell r="AY50" t="b">
            <v>1</v>
          </cell>
          <cell r="BA50" t="b">
            <v>1</v>
          </cell>
          <cell r="BC50" t="b">
            <v>1</v>
          </cell>
          <cell r="BE50" t="b">
            <v>0</v>
          </cell>
          <cell r="BH50">
            <v>5974.66</v>
          </cell>
          <cell r="BK50">
            <v>31.194766550566889</v>
          </cell>
          <cell r="BL50">
            <v>24.447135941994592</v>
          </cell>
          <cell r="BO50">
            <v>0</v>
          </cell>
        </row>
        <row r="51">
          <cell r="C51">
            <v>105</v>
          </cell>
          <cell r="D51">
            <v>74</v>
          </cell>
          <cell r="E51">
            <v>16112</v>
          </cell>
          <cell r="K51">
            <v>0.26788715441823302</v>
          </cell>
          <cell r="N51">
            <v>50.038599873364603</v>
          </cell>
          <cell r="AO51">
            <v>73</v>
          </cell>
          <cell r="AW51" t="b">
            <v>1</v>
          </cell>
          <cell r="AY51" t="b">
            <v>1</v>
          </cell>
          <cell r="BA51" t="b">
            <v>1</v>
          </cell>
          <cell r="BC51" t="b">
            <v>1</v>
          </cell>
          <cell r="BE51" t="b">
            <v>0</v>
          </cell>
          <cell r="BH51">
            <v>179</v>
          </cell>
          <cell r="BK51">
            <v>1.5200847953548269</v>
          </cell>
          <cell r="BL51">
            <v>2.0163107146075516</v>
          </cell>
          <cell r="BO51">
            <v>0</v>
          </cell>
        </row>
        <row r="52">
          <cell r="D52">
            <v>209</v>
          </cell>
          <cell r="E52">
            <v>344.13</v>
          </cell>
          <cell r="AW52" t="b">
            <v>0</v>
          </cell>
          <cell r="BA52" t="b">
            <v>1</v>
          </cell>
          <cell r="BC52" t="b">
            <v>0</v>
          </cell>
          <cell r="BE52" t="b">
            <v>0</v>
          </cell>
          <cell r="BH52" t="str">
            <v>NULL</v>
          </cell>
          <cell r="BK52" t="str">
            <v>NULL</v>
          </cell>
          <cell r="BL52" t="str">
            <v>NULL</v>
          </cell>
          <cell r="BO52">
            <v>0</v>
          </cell>
        </row>
        <row r="53">
          <cell r="BH53" t="str">
            <v>NULL</v>
          </cell>
          <cell r="BK53" t="str">
            <v>NULL</v>
          </cell>
          <cell r="BL53" t="str">
            <v>NULL</v>
          </cell>
          <cell r="BO53">
            <v>0</v>
          </cell>
        </row>
        <row r="54">
          <cell r="BH54" t="str">
            <v>NULL</v>
          </cell>
          <cell r="BK54" t="str">
            <v>NULL</v>
          </cell>
          <cell r="BL54" t="str">
            <v>NULL</v>
          </cell>
          <cell r="BO54">
            <v>0</v>
          </cell>
        </row>
        <row r="55">
          <cell r="BA55"/>
          <cell r="BC55"/>
          <cell r="BE55"/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1FB83-D45C-42F1-98DC-5C1C9547DD21}">
  <sheetPr codeName="Sheet1"/>
  <dimension ref="A1:AA14"/>
  <sheetViews>
    <sheetView tabSelected="1" topLeftCell="G1" workbookViewId="0">
      <selection activeCell="G1" sqref="A1:XFD1048576"/>
    </sheetView>
  </sheetViews>
  <sheetFormatPr defaultRowHeight="15"/>
  <cols>
    <col min="1" max="1" width="30.28515625" style="3" bestFit="1" customWidth="1"/>
    <col min="2" max="2" width="65.7109375" style="3" bestFit="1" customWidth="1"/>
    <col min="3" max="3" width="29.42578125" style="3" bestFit="1" customWidth="1"/>
    <col min="4" max="4" width="30" style="3" bestFit="1" customWidth="1"/>
    <col min="5" max="5" width="25.85546875" style="3" bestFit="1" customWidth="1"/>
    <col min="6" max="6" width="22.140625" style="3" bestFit="1" customWidth="1"/>
    <col min="7" max="7" width="35.42578125" style="3" bestFit="1" customWidth="1"/>
    <col min="8" max="8" width="29.7109375" style="3" bestFit="1" customWidth="1"/>
    <col min="9" max="9" width="56.28515625" style="3" bestFit="1" customWidth="1"/>
    <col min="10" max="10" width="62" style="3" bestFit="1" customWidth="1"/>
    <col min="11" max="11" width="69.42578125" style="3" bestFit="1" customWidth="1"/>
    <col min="12" max="12" width="70" style="3" bestFit="1" customWidth="1"/>
    <col min="13" max="13" width="62.28515625" style="3" bestFit="1" customWidth="1"/>
    <col min="14" max="14" width="61" style="3" bestFit="1" customWidth="1"/>
    <col min="15" max="15" width="61.85546875" style="3" bestFit="1" customWidth="1"/>
    <col min="16" max="16" width="52.5703125" style="3" bestFit="1" customWidth="1"/>
    <col min="17" max="17" width="102.42578125" style="3" bestFit="1" customWidth="1"/>
    <col min="18" max="18" width="63" style="3" bestFit="1" customWidth="1"/>
    <col min="19" max="19" width="47.7109375" style="3" bestFit="1" customWidth="1"/>
    <col min="20" max="20" width="53.42578125" style="3" bestFit="1" customWidth="1"/>
    <col min="21" max="21" width="60.85546875" style="3" bestFit="1" customWidth="1"/>
    <col min="22" max="22" width="61.42578125" style="3" bestFit="1" customWidth="1"/>
    <col min="23" max="23" width="53.7109375" style="3" bestFit="1" customWidth="1"/>
    <col min="24" max="24" width="52.42578125" style="3" bestFit="1" customWidth="1"/>
    <col min="25" max="25" width="102.42578125" style="3" bestFit="1" customWidth="1"/>
    <col min="26" max="26" width="44" style="3" bestFit="1" customWidth="1"/>
    <col min="27" max="27" width="66.28515625" style="3" bestFit="1" customWidth="1"/>
    <col min="28" max="16384" width="9.140625" style="3"/>
  </cols>
  <sheetData>
    <row r="1" spans="1:2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</row>
    <row r="2" spans="1:27">
      <c r="A2" s="3" t="s">
        <v>42</v>
      </c>
      <c r="B2" s="3">
        <v>1</v>
      </c>
      <c r="C2" s="3" t="s">
        <v>27</v>
      </c>
      <c r="D2" s="3" t="s">
        <v>40</v>
      </c>
      <c r="E2" s="3" t="s">
        <v>41</v>
      </c>
      <c r="F2" s="4">
        <v>45291</v>
      </c>
      <c r="G2" s="5">
        <v>716328232.78830016</v>
      </c>
      <c r="I2" s="5">
        <v>0.78790000000000004</v>
      </c>
      <c r="J2" s="5">
        <v>0.78790000000000004</v>
      </c>
      <c r="K2" s="5">
        <v>0</v>
      </c>
      <c r="L2" s="5">
        <v>0</v>
      </c>
      <c r="M2" s="5">
        <f t="shared" ref="M2:M13" si="0">1-I2</f>
        <v>0.21209999999999996</v>
      </c>
      <c r="N2" s="5">
        <f>126.66*1000</f>
        <v>126660</v>
      </c>
      <c r="O2" s="5">
        <v>52.05</v>
      </c>
      <c r="P2" s="5">
        <v>64.17</v>
      </c>
      <c r="Q2" s="3" t="s">
        <v>55</v>
      </c>
      <c r="R2" s="3" t="s">
        <v>56</v>
      </c>
      <c r="S2" s="6">
        <v>0.71450000000000002</v>
      </c>
      <c r="T2" s="6">
        <v>0.71450000000000002</v>
      </c>
      <c r="U2" s="3">
        <v>0</v>
      </c>
      <c r="V2" s="3">
        <v>0</v>
      </c>
      <c r="W2" s="5">
        <f t="shared" ref="W2:W10" si="1">1-S2</f>
        <v>0.28549999999999998</v>
      </c>
      <c r="X2" s="3">
        <f>127.9269672787*1000</f>
        <v>127926.9672787</v>
      </c>
      <c r="Y2" s="3" t="s">
        <v>55</v>
      </c>
      <c r="Z2" s="3">
        <v>0</v>
      </c>
      <c r="AA2" s="3" t="s">
        <v>57</v>
      </c>
    </row>
    <row r="3" spans="1:27">
      <c r="A3" s="3" t="s">
        <v>43</v>
      </c>
      <c r="B3" s="3">
        <v>1</v>
      </c>
      <c r="C3" s="3" t="s">
        <v>28</v>
      </c>
      <c r="D3" s="3" t="s">
        <v>40</v>
      </c>
      <c r="E3" s="3" t="s">
        <v>41</v>
      </c>
      <c r="F3" s="4">
        <v>45291</v>
      </c>
      <c r="G3" s="5">
        <v>716328232.78830016</v>
      </c>
      <c r="I3" s="5">
        <v>0.78790000000000004</v>
      </c>
      <c r="J3" s="5">
        <v>0.78790000000000004</v>
      </c>
      <c r="K3" s="5">
        <v>0</v>
      </c>
      <c r="L3" s="5">
        <v>0</v>
      </c>
      <c r="M3" s="5">
        <f t="shared" si="0"/>
        <v>0.21209999999999996</v>
      </c>
      <c r="N3" s="5">
        <f>126.66*1000</f>
        <v>126660</v>
      </c>
      <c r="O3" s="5">
        <v>52.05</v>
      </c>
      <c r="P3" s="5">
        <v>64.17</v>
      </c>
      <c r="Q3" s="3" t="s">
        <v>55</v>
      </c>
      <c r="R3" s="3" t="s">
        <v>56</v>
      </c>
      <c r="S3" s="6">
        <v>0.71450000000000002</v>
      </c>
      <c r="T3" s="6">
        <v>0.71450000000000002</v>
      </c>
      <c r="U3" s="3">
        <v>0</v>
      </c>
      <c r="V3" s="3">
        <v>0</v>
      </c>
      <c r="W3" s="5">
        <f>1-S3</f>
        <v>0.28549999999999998</v>
      </c>
      <c r="X3" s="3">
        <f t="shared" ref="X3:X4" si="2">127.9269672787*1000</f>
        <v>127926.9672787</v>
      </c>
      <c r="Y3" s="3" t="s">
        <v>55</v>
      </c>
      <c r="Z3" s="3">
        <v>0</v>
      </c>
      <c r="AA3" s="3" t="s">
        <v>57</v>
      </c>
    </row>
    <row r="4" spans="1:27">
      <c r="A4" s="3" t="s">
        <v>44</v>
      </c>
      <c r="B4" s="3">
        <v>1</v>
      </c>
      <c r="C4" s="3" t="s">
        <v>29</v>
      </c>
      <c r="D4" s="3" t="s">
        <v>40</v>
      </c>
      <c r="E4" s="3" t="s">
        <v>41</v>
      </c>
      <c r="F4" s="4">
        <v>45291</v>
      </c>
      <c r="G4" s="5">
        <v>716328232.78830016</v>
      </c>
      <c r="I4" s="5">
        <v>0.78790000000000004</v>
      </c>
      <c r="J4" s="5">
        <v>0.78790000000000004</v>
      </c>
      <c r="K4" s="5">
        <v>0</v>
      </c>
      <c r="L4" s="5">
        <v>0</v>
      </c>
      <c r="M4" s="5">
        <f t="shared" si="0"/>
        <v>0.21209999999999996</v>
      </c>
      <c r="N4" s="5">
        <f>126.66*1000</f>
        <v>126660</v>
      </c>
      <c r="O4" s="5">
        <v>52.05</v>
      </c>
      <c r="P4" s="5">
        <v>64.17</v>
      </c>
      <c r="Q4" s="3" t="s">
        <v>55</v>
      </c>
      <c r="R4" s="3" t="s">
        <v>56</v>
      </c>
      <c r="S4" s="6">
        <v>0.71450000000000002</v>
      </c>
      <c r="T4" s="6">
        <v>0.71450000000000002</v>
      </c>
      <c r="U4" s="3">
        <v>0</v>
      </c>
      <c r="V4" s="3">
        <v>0</v>
      </c>
      <c r="W4" s="5">
        <f t="shared" si="1"/>
        <v>0.28549999999999998</v>
      </c>
      <c r="X4" s="3">
        <f t="shared" si="2"/>
        <v>127926.9672787</v>
      </c>
      <c r="Y4" s="3" t="s">
        <v>55</v>
      </c>
      <c r="Z4" s="3">
        <v>0</v>
      </c>
      <c r="AA4" s="3" t="s">
        <v>57</v>
      </c>
    </row>
    <row r="5" spans="1:27">
      <c r="A5" s="3" t="s">
        <v>45</v>
      </c>
      <c r="B5" s="3">
        <v>1</v>
      </c>
      <c r="C5" s="3" t="s">
        <v>30</v>
      </c>
      <c r="D5" s="3" t="s">
        <v>40</v>
      </c>
      <c r="E5" s="3" t="s">
        <v>41</v>
      </c>
      <c r="F5" s="4">
        <v>45229</v>
      </c>
      <c r="G5" s="5">
        <v>65784473.526497498</v>
      </c>
      <c r="I5" s="5">
        <v>0.79679790922502003</v>
      </c>
      <c r="J5" s="5">
        <v>0.79679790922502003</v>
      </c>
      <c r="K5" s="5">
        <v>0</v>
      </c>
      <c r="L5" s="5">
        <v>0</v>
      </c>
      <c r="M5" s="5">
        <f t="shared" si="0"/>
        <v>0.20320209077497997</v>
      </c>
      <c r="N5" s="5">
        <v>6387611.2206156943</v>
      </c>
      <c r="O5" s="5">
        <v>78.44</v>
      </c>
      <c r="P5" s="5">
        <v>70.41</v>
      </c>
      <c r="Q5" s="3" t="s">
        <v>55</v>
      </c>
      <c r="R5" s="3" t="s">
        <v>56</v>
      </c>
      <c r="S5" s="6">
        <v>0.64</v>
      </c>
      <c r="T5" s="6">
        <v>0.64</v>
      </c>
      <c r="U5" s="3">
        <v>0</v>
      </c>
      <c r="V5" s="3">
        <v>0</v>
      </c>
      <c r="W5" s="5">
        <f t="shared" si="1"/>
        <v>0.36</v>
      </c>
      <c r="X5" s="3">
        <v>96400999.529228032</v>
      </c>
      <c r="Y5" s="3" t="s">
        <v>55</v>
      </c>
      <c r="Z5" s="3">
        <v>0</v>
      </c>
      <c r="AA5" s="3" t="s">
        <v>57</v>
      </c>
    </row>
    <row r="6" spans="1:27">
      <c r="A6" s="3" t="s">
        <v>46</v>
      </c>
      <c r="B6" s="3">
        <v>1</v>
      </c>
      <c r="C6" s="3" t="s">
        <v>31</v>
      </c>
      <c r="D6" s="3" t="s">
        <v>40</v>
      </c>
      <c r="E6" s="3" t="s">
        <v>41</v>
      </c>
      <c r="F6" s="4">
        <v>45230</v>
      </c>
      <c r="G6" s="5">
        <v>65784473.526497498</v>
      </c>
      <c r="I6" s="5">
        <v>0.79679790922502003</v>
      </c>
      <c r="J6" s="5">
        <v>0.79679790922502003</v>
      </c>
      <c r="K6" s="5">
        <v>0</v>
      </c>
      <c r="L6" s="5">
        <v>0</v>
      </c>
      <c r="M6" s="5">
        <f t="shared" si="0"/>
        <v>0.20320209077497997</v>
      </c>
      <c r="N6" s="5">
        <v>6387611.2206156943</v>
      </c>
      <c r="O6" s="5">
        <v>78.44</v>
      </c>
      <c r="P6" s="5">
        <v>70.41</v>
      </c>
      <c r="Q6" s="3" t="s">
        <v>55</v>
      </c>
      <c r="R6" s="3" t="s">
        <v>56</v>
      </c>
      <c r="S6" s="6">
        <v>0.64</v>
      </c>
      <c r="T6" s="6">
        <v>0.64</v>
      </c>
      <c r="U6" s="3">
        <v>0</v>
      </c>
      <c r="V6" s="3">
        <v>0</v>
      </c>
      <c r="W6" s="5">
        <f t="shared" si="1"/>
        <v>0.36</v>
      </c>
      <c r="X6" s="3">
        <v>96400999.529228032</v>
      </c>
      <c r="Y6" s="3" t="s">
        <v>55</v>
      </c>
      <c r="Z6" s="3">
        <v>0</v>
      </c>
      <c r="AA6" s="3" t="s">
        <v>57</v>
      </c>
    </row>
    <row r="7" spans="1:27">
      <c r="A7" s="3" t="s">
        <v>47</v>
      </c>
      <c r="B7" s="3">
        <v>1</v>
      </c>
      <c r="C7" s="3" t="s">
        <v>32</v>
      </c>
      <c r="D7" s="3" t="s">
        <v>40</v>
      </c>
      <c r="E7" s="3" t="s">
        <v>41</v>
      </c>
      <c r="F7" s="4">
        <v>45230</v>
      </c>
      <c r="G7" s="5">
        <v>65784473.526497498</v>
      </c>
      <c r="I7" s="5">
        <v>0.79679790922502003</v>
      </c>
      <c r="J7" s="5">
        <v>0.79679790922502003</v>
      </c>
      <c r="K7" s="5">
        <v>0</v>
      </c>
      <c r="L7" s="5">
        <v>0</v>
      </c>
      <c r="M7" s="5">
        <f t="shared" si="0"/>
        <v>0.20320209077497997</v>
      </c>
      <c r="N7" s="5">
        <v>6387611.2206156943</v>
      </c>
      <c r="O7" s="5">
        <v>78.44</v>
      </c>
      <c r="P7" s="5">
        <v>70.41</v>
      </c>
      <c r="Q7" s="3" t="s">
        <v>55</v>
      </c>
      <c r="R7" s="3" t="s">
        <v>56</v>
      </c>
      <c r="S7" s="6">
        <v>0.64</v>
      </c>
      <c r="T7" s="6">
        <v>0.64</v>
      </c>
      <c r="U7" s="3">
        <v>0</v>
      </c>
      <c r="V7" s="3">
        <v>0</v>
      </c>
      <c r="W7" s="5">
        <f t="shared" si="1"/>
        <v>0.36</v>
      </c>
      <c r="X7" s="3">
        <v>96400999.529228032</v>
      </c>
      <c r="Y7" s="3" t="s">
        <v>55</v>
      </c>
      <c r="Z7" s="3">
        <v>0</v>
      </c>
      <c r="AA7" s="3" t="s">
        <v>57</v>
      </c>
    </row>
    <row r="8" spans="1:27">
      <c r="A8" s="3" t="s">
        <v>48</v>
      </c>
      <c r="B8" s="3">
        <v>1</v>
      </c>
      <c r="C8" s="3" t="s">
        <v>33</v>
      </c>
      <c r="D8" s="3" t="s">
        <v>40</v>
      </c>
      <c r="E8" s="3" t="s">
        <v>41</v>
      </c>
      <c r="F8" s="4">
        <v>45230</v>
      </c>
      <c r="G8" s="5">
        <v>65784473.526497498</v>
      </c>
      <c r="I8" s="5">
        <v>0.79679790922502003</v>
      </c>
      <c r="J8" s="5">
        <v>0.79679790922502003</v>
      </c>
      <c r="K8" s="5">
        <v>0</v>
      </c>
      <c r="L8" s="5">
        <v>0</v>
      </c>
      <c r="M8" s="5">
        <f t="shared" si="0"/>
        <v>0.20320209077497997</v>
      </c>
      <c r="N8" s="5">
        <v>6387611.2206156943</v>
      </c>
      <c r="O8" s="5">
        <v>78.44</v>
      </c>
      <c r="P8" s="5">
        <v>70.41</v>
      </c>
      <c r="Q8" s="3" t="s">
        <v>55</v>
      </c>
      <c r="R8" s="3" t="s">
        <v>56</v>
      </c>
      <c r="S8" s="6">
        <v>0.64</v>
      </c>
      <c r="T8" s="6">
        <v>0.64</v>
      </c>
      <c r="U8" s="3">
        <v>0</v>
      </c>
      <c r="V8" s="3">
        <v>0</v>
      </c>
      <c r="W8" s="5">
        <f t="shared" si="1"/>
        <v>0.36</v>
      </c>
      <c r="X8" s="3">
        <v>96400999.529228032</v>
      </c>
      <c r="Y8" s="3" t="s">
        <v>55</v>
      </c>
      <c r="Z8" s="3">
        <v>0</v>
      </c>
      <c r="AA8" s="3" t="s">
        <v>57</v>
      </c>
    </row>
    <row r="9" spans="1:27">
      <c r="A9" s="3" t="s">
        <v>49</v>
      </c>
      <c r="B9" s="3">
        <v>1</v>
      </c>
      <c r="C9" s="3" t="s">
        <v>34</v>
      </c>
      <c r="D9" s="3" t="s">
        <v>40</v>
      </c>
      <c r="E9" s="3" t="s">
        <v>41</v>
      </c>
      <c r="F9" s="4">
        <v>45230</v>
      </c>
      <c r="G9" s="5">
        <v>65784473.526497498</v>
      </c>
      <c r="I9" s="5">
        <v>0.79679790922502003</v>
      </c>
      <c r="J9" s="5">
        <v>0.79679790922502003</v>
      </c>
      <c r="K9" s="5">
        <v>0</v>
      </c>
      <c r="L9" s="5">
        <v>0</v>
      </c>
      <c r="M9" s="5">
        <f t="shared" si="0"/>
        <v>0.20320209077497997</v>
      </c>
      <c r="N9" s="5">
        <v>6387611.2206156943</v>
      </c>
      <c r="O9" s="5">
        <v>78.44</v>
      </c>
      <c r="P9" s="5">
        <v>70.41</v>
      </c>
      <c r="Q9" s="3" t="s">
        <v>55</v>
      </c>
      <c r="R9" s="3" t="s">
        <v>56</v>
      </c>
      <c r="S9" s="6">
        <v>0.64</v>
      </c>
      <c r="T9" s="6">
        <v>0.64</v>
      </c>
      <c r="U9" s="3">
        <v>0</v>
      </c>
      <c r="V9" s="3">
        <v>0</v>
      </c>
      <c r="W9" s="5">
        <f t="shared" si="1"/>
        <v>0.36</v>
      </c>
      <c r="X9" s="3">
        <v>96400999.529228032</v>
      </c>
      <c r="Y9" s="3" t="s">
        <v>55</v>
      </c>
      <c r="Z9" s="3">
        <v>0</v>
      </c>
      <c r="AA9" s="3" t="s">
        <v>57</v>
      </c>
    </row>
    <row r="10" spans="1:27">
      <c r="A10" s="3" t="s">
        <v>50</v>
      </c>
      <c r="B10" s="3">
        <v>1</v>
      </c>
      <c r="C10" s="3" t="s">
        <v>35</v>
      </c>
      <c r="D10" s="3" t="s">
        <v>40</v>
      </c>
      <c r="E10" s="3" t="s">
        <v>41</v>
      </c>
      <c r="F10" s="4">
        <v>45230</v>
      </c>
      <c r="G10" s="5">
        <v>65784473.526497498</v>
      </c>
      <c r="I10" s="5">
        <v>0.79679790922502003</v>
      </c>
      <c r="J10" s="5">
        <v>0.79679790922502003</v>
      </c>
      <c r="K10" s="5">
        <v>0</v>
      </c>
      <c r="L10" s="5">
        <v>0</v>
      </c>
      <c r="M10" s="5">
        <f t="shared" si="0"/>
        <v>0.20320209077497997</v>
      </c>
      <c r="N10" s="5">
        <v>6387611.2206156943</v>
      </c>
      <c r="O10" s="5">
        <v>78.44</v>
      </c>
      <c r="P10" s="5">
        <v>70.41</v>
      </c>
      <c r="Q10" s="3" t="s">
        <v>55</v>
      </c>
      <c r="R10" s="3" t="s">
        <v>56</v>
      </c>
      <c r="S10" s="6">
        <v>0.64</v>
      </c>
      <c r="T10" s="6">
        <v>0.64</v>
      </c>
      <c r="U10" s="3">
        <v>0</v>
      </c>
      <c r="V10" s="3">
        <v>0</v>
      </c>
      <c r="W10" s="5">
        <f t="shared" si="1"/>
        <v>0.36</v>
      </c>
      <c r="X10" s="3">
        <v>96400999.529228032</v>
      </c>
      <c r="Y10" s="3" t="s">
        <v>55</v>
      </c>
      <c r="Z10" s="3">
        <v>0</v>
      </c>
      <c r="AA10" s="3" t="s">
        <v>57</v>
      </c>
    </row>
    <row r="11" spans="1:27">
      <c r="A11" s="3" t="s">
        <v>51</v>
      </c>
      <c r="B11" s="3">
        <v>1</v>
      </c>
      <c r="C11" s="3" t="s">
        <v>36</v>
      </c>
      <c r="D11" s="3" t="s">
        <v>40</v>
      </c>
      <c r="E11" s="3" t="s">
        <v>41</v>
      </c>
      <c r="F11" s="4">
        <v>45260</v>
      </c>
      <c r="G11" s="5">
        <v>260930411.83084163</v>
      </c>
      <c r="I11" s="5">
        <v>0.7772</v>
      </c>
      <c r="J11" s="5">
        <v>0.7772</v>
      </c>
      <c r="K11" s="5">
        <v>0</v>
      </c>
      <c r="L11" s="5">
        <v>0</v>
      </c>
      <c r="M11" s="5">
        <f t="shared" si="0"/>
        <v>0.2228</v>
      </c>
      <c r="N11" s="5">
        <v>128191.5993690473</v>
      </c>
      <c r="O11" s="5">
        <v>54.02</v>
      </c>
      <c r="P11" s="5">
        <v>62.58</v>
      </c>
      <c r="Q11" s="3" t="s">
        <v>55</v>
      </c>
      <c r="R11" s="3" t="s">
        <v>56</v>
      </c>
      <c r="S11" s="6">
        <v>0.66</v>
      </c>
      <c r="T11" s="6">
        <v>0.66</v>
      </c>
      <c r="U11" s="3">
        <v>0</v>
      </c>
      <c r="V11" s="3">
        <v>0</v>
      </c>
      <c r="W11" s="5">
        <f>1-T11</f>
        <v>0.33999999999999997</v>
      </c>
      <c r="X11" s="3">
        <v>132070.33040652948</v>
      </c>
      <c r="Y11" s="3" t="s">
        <v>55</v>
      </c>
      <c r="Z11" s="3">
        <v>0</v>
      </c>
      <c r="AA11" s="3" t="s">
        <v>57</v>
      </c>
    </row>
    <row r="12" spans="1:27">
      <c r="A12" s="3" t="s">
        <v>52</v>
      </c>
      <c r="B12" s="3">
        <v>1</v>
      </c>
      <c r="C12" s="3" t="s">
        <v>37</v>
      </c>
      <c r="D12" s="3" t="s">
        <v>40</v>
      </c>
      <c r="E12" s="3" t="s">
        <v>41</v>
      </c>
      <c r="F12" s="4">
        <v>45260</v>
      </c>
      <c r="G12" s="5">
        <v>260930411.83084163</v>
      </c>
      <c r="I12" s="5">
        <v>0.7772</v>
      </c>
      <c r="J12" s="5">
        <v>0.7772</v>
      </c>
      <c r="K12" s="5">
        <v>0</v>
      </c>
      <c r="L12" s="5">
        <v>0</v>
      </c>
      <c r="M12" s="5">
        <f t="shared" si="0"/>
        <v>0.2228</v>
      </c>
      <c r="N12" s="5">
        <v>128191.5993690473</v>
      </c>
      <c r="O12" s="5">
        <v>54.02</v>
      </c>
      <c r="P12" s="5">
        <v>62.58</v>
      </c>
      <c r="Q12" s="3" t="s">
        <v>55</v>
      </c>
      <c r="R12" s="3" t="s">
        <v>56</v>
      </c>
      <c r="S12" s="6">
        <v>0.66</v>
      </c>
      <c r="T12" s="6">
        <v>0.66</v>
      </c>
      <c r="U12" s="3">
        <v>0</v>
      </c>
      <c r="V12" s="3">
        <v>0</v>
      </c>
      <c r="W12" s="5">
        <f>1-T12</f>
        <v>0.33999999999999997</v>
      </c>
      <c r="X12" s="3">
        <v>132070.33040652948</v>
      </c>
      <c r="Y12" s="3" t="s">
        <v>55</v>
      </c>
      <c r="Z12" s="3">
        <v>0</v>
      </c>
      <c r="AA12" s="3" t="s">
        <v>57</v>
      </c>
    </row>
    <row r="13" spans="1:27">
      <c r="A13" s="3" t="s">
        <v>53</v>
      </c>
      <c r="B13" s="3">
        <v>1</v>
      </c>
      <c r="C13" s="3" t="s">
        <v>38</v>
      </c>
      <c r="D13" s="3" t="s">
        <v>40</v>
      </c>
      <c r="E13" s="3" t="s">
        <v>41</v>
      </c>
      <c r="F13" s="4">
        <v>45260</v>
      </c>
      <c r="G13" s="5">
        <v>260930411.83084163</v>
      </c>
      <c r="I13" s="5">
        <v>0.7772</v>
      </c>
      <c r="J13" s="5">
        <v>0.7772</v>
      </c>
      <c r="K13" s="5">
        <v>0</v>
      </c>
      <c r="L13" s="5">
        <v>0</v>
      </c>
      <c r="M13" s="5">
        <f t="shared" si="0"/>
        <v>0.2228</v>
      </c>
      <c r="N13" s="5">
        <v>128191.5993690473</v>
      </c>
      <c r="O13" s="5">
        <v>54.02</v>
      </c>
      <c r="P13" s="5">
        <v>62.58</v>
      </c>
      <c r="Q13" s="3" t="s">
        <v>55</v>
      </c>
      <c r="R13" s="3" t="s">
        <v>56</v>
      </c>
      <c r="S13" s="6">
        <v>0.66</v>
      </c>
      <c r="T13" s="6">
        <v>0.66</v>
      </c>
      <c r="U13" s="3">
        <v>0</v>
      </c>
      <c r="V13" s="3">
        <v>0</v>
      </c>
      <c r="W13" s="5">
        <f>1-T13</f>
        <v>0.33999999999999997</v>
      </c>
      <c r="X13" s="3">
        <v>132070.33040652948</v>
      </c>
      <c r="Y13" s="3" t="s">
        <v>55</v>
      </c>
      <c r="Z13" s="3">
        <v>0</v>
      </c>
      <c r="AA13" s="3" t="s">
        <v>57</v>
      </c>
    </row>
    <row r="14" spans="1:27">
      <c r="A14" s="3" t="s">
        <v>54</v>
      </c>
      <c r="B14" s="3">
        <v>1</v>
      </c>
      <c r="C14" s="3" t="s">
        <v>39</v>
      </c>
      <c r="D14" s="3" t="s">
        <v>40</v>
      </c>
      <c r="E14" s="3" t="s">
        <v>41</v>
      </c>
      <c r="F14" s="4">
        <v>45259</v>
      </c>
      <c r="G14" s="5">
        <v>19101599.324147061</v>
      </c>
      <c r="I14" s="5">
        <v>0.60407999999999984</v>
      </c>
      <c r="J14" s="5">
        <v>0.60407999999999984</v>
      </c>
      <c r="K14" s="5">
        <v>0</v>
      </c>
      <c r="L14" s="5">
        <v>0</v>
      </c>
      <c r="M14" s="5">
        <f>1-I14</f>
        <v>0.39592000000000016</v>
      </c>
      <c r="N14" s="5">
        <v>49045.339585039997</v>
      </c>
      <c r="O14" s="5">
        <v>30.06</v>
      </c>
      <c r="P14" s="5">
        <v>39.26</v>
      </c>
      <c r="Q14" s="3" t="s">
        <v>55</v>
      </c>
      <c r="R14" s="3" t="s">
        <v>56</v>
      </c>
      <c r="S14" s="6">
        <v>0.6</v>
      </c>
      <c r="T14" s="6">
        <v>0.6</v>
      </c>
      <c r="U14" s="3">
        <v>0</v>
      </c>
      <c r="V14" s="3">
        <v>0</v>
      </c>
      <c r="W14" s="5">
        <f>1-S14</f>
        <v>0.4</v>
      </c>
      <c r="X14" s="3">
        <v>65195.078377960017</v>
      </c>
      <c r="Y14" s="3" t="s">
        <v>55</v>
      </c>
      <c r="Z14" s="3">
        <v>0</v>
      </c>
      <c r="AA14" s="3" t="s">
        <v>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261E9EF0DAF6498FE0899D54195D95" ma:contentTypeVersion="18" ma:contentTypeDescription="Create a new document." ma:contentTypeScope="" ma:versionID="e39d124ab9d2463e6faefb3b9e7ead09">
  <xsd:schema xmlns:xsd="http://www.w3.org/2001/XMLSchema" xmlns:xs="http://www.w3.org/2001/XMLSchema" xmlns:p="http://schemas.microsoft.com/office/2006/metadata/properties" xmlns:ns2="e95a3fca-2d50-4f06-92eb-923c340f8f2d" xmlns:ns3="33bab709-77f4-4c57-90b2-a6c66e8abc81" targetNamespace="http://schemas.microsoft.com/office/2006/metadata/properties" ma:root="true" ma:fieldsID="9b1db285e4c48fabf0934493fa9c476f" ns2:_="" ns3:_="">
    <xsd:import namespace="e95a3fca-2d50-4f06-92eb-923c340f8f2d"/>
    <xsd:import namespace="33bab709-77f4-4c57-90b2-a6c66e8abc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5a3fca-2d50-4f06-92eb-923c340f8f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b96a6e7-e48c-4f57-96a4-edf93b1fe3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bab709-77f4-4c57-90b2-a6c66e8abc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d00e88d-0024-4d3b-ba13-eb8704ddb453}" ma:internalName="TaxCatchAll" ma:showField="CatchAllData" ma:web="33bab709-77f4-4c57-90b2-a6c66e8abc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95a3fca-2d50-4f06-92eb-923c340f8f2d">
      <Terms xmlns="http://schemas.microsoft.com/office/infopath/2007/PartnerControls"/>
    </lcf76f155ced4ddcb4097134ff3c332f>
    <TaxCatchAll xmlns="33bab709-77f4-4c57-90b2-a6c66e8abc8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D7E509-AEA5-46F5-89CC-9199AE72B6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5a3fca-2d50-4f06-92eb-923c340f8f2d"/>
    <ds:schemaRef ds:uri="33bab709-77f4-4c57-90b2-a6c66e8abc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124AAC-39B4-40DE-9C34-5D4D6DF82A25}">
  <ds:schemaRefs>
    <ds:schemaRef ds:uri="http://schemas.microsoft.com/office/2006/metadata/properties"/>
    <ds:schemaRef ds:uri="http://schemas.microsoft.com/office/infopath/2007/PartnerControls"/>
    <ds:schemaRef ds:uri="e95a3fca-2d50-4f06-92eb-923c340f8f2d"/>
    <ds:schemaRef ds:uri="33bab709-77f4-4c57-90b2-a6c66e8abc81"/>
  </ds:schemaRefs>
</ds:datastoreItem>
</file>

<file path=customXml/itemProps3.xml><?xml version="1.0" encoding="utf-8"?>
<ds:datastoreItem xmlns:ds="http://schemas.openxmlformats.org/officeDocument/2006/customXml" ds:itemID="{0AF14B87-080B-49BB-8A10-DDB77BC610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Ugochukwu Eze</dc:creator>
  <cp:lastModifiedBy>Ugochukwu Eze</cp:lastModifiedBy>
  <dcterms:created xsi:type="dcterms:W3CDTF">2024-03-06T09:10:54Z</dcterms:created>
  <dcterms:modified xsi:type="dcterms:W3CDTF">2024-03-22T16:56:02Z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0x0101002A261E9EF0DAF6498FE0899D54195D95</vt:lpwstr>
  </property>
  <property fmtid="{D5CDD505-2E9C-101B-9397-08002B2CF9AE}" pid="3" name="MediaServiceImageTags">
    <vt:lpwstr/>
  </property>
</Properties>
</file>